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lauranne.bonnot\Desktop\TC en chiffre\2023\"/>
    </mc:Choice>
  </mc:AlternateContent>
  <xr:revisionPtr revIDLastSave="0" documentId="13_ncr:1_{08260567-D1BF-4FCC-AB64-9EB5AD9125FE}" xr6:coauthVersionLast="47" xr6:coauthVersionMax="47" xr10:uidLastSave="{00000000-0000-0000-0000-000000000000}"/>
  <bookViews>
    <workbookView xWindow="-108" yWindow="-108" windowWidth="23256" windowHeight="14016" tabRatio="853" xr2:uid="{00000000-000D-0000-FFFF-FFFF00000000}"/>
  </bookViews>
  <sheets>
    <sheet name="RT, CP et taxes IDFM" sheetId="3" r:id="rId1"/>
  </sheets>
  <externalReferences>
    <externalReference r:id="rId2"/>
  </externalReferences>
  <definedNames>
    <definedName name="Annee">[1]Introduction!$F$16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8" i="3" l="1"/>
  <c r="D28" i="3"/>
  <c r="E28" i="3"/>
  <c r="F28" i="3"/>
  <c r="G28" i="3"/>
  <c r="H28" i="3"/>
  <c r="I28" i="3"/>
  <c r="J28" i="3"/>
  <c r="K28" i="3"/>
  <c r="L28" i="3"/>
  <c r="M28" i="3"/>
  <c r="N28" i="3"/>
  <c r="O28" i="3"/>
  <c r="P28" i="3"/>
  <c r="Q28" i="3"/>
  <c r="R28" i="3"/>
  <c r="S28" i="3"/>
  <c r="T28" i="3"/>
  <c r="U28" i="3"/>
  <c r="V28" i="3"/>
  <c r="W28" i="3"/>
  <c r="X28" i="3"/>
  <c r="B28" i="3"/>
</calcChain>
</file>

<file path=xl/sharedStrings.xml><?xml version="1.0" encoding="utf-8"?>
<sst xmlns="http://schemas.openxmlformats.org/spreadsheetml/2006/main" count="37" uniqueCount="21">
  <si>
    <t>VERSEMENT TRANSPORT</t>
  </si>
  <si>
    <t>AUTRES RECETTES (publicité, contraventions…)</t>
  </si>
  <si>
    <t>RECETTES TARIFAIRES (hors contributions publiques)</t>
  </si>
  <si>
    <t>dont Région</t>
  </si>
  <si>
    <t>dont Départements</t>
  </si>
  <si>
    <t>Source : Compte déplacements des voyageurs en Île-de-France (Île de France Mobilités)</t>
  </si>
  <si>
    <r>
      <t xml:space="preserve">Utilisation des données 
</t>
    </r>
    <r>
      <rPr>
        <sz val="7"/>
        <color indexed="8"/>
        <rFont val="Calibri"/>
        <family val="2"/>
      </rPr>
      <t xml:space="preserve">La reproduction des données présentées dans ce chapitre est autorisée avec mention de la source.
La mise en œuvre des fichiers est faite sous l'entière responsabilité de l'utilisateur, en particulier quant aux résultats obtenus à partir de ceux-ci.
De convention expresse dans tous les cas, aucune garantie tacite ou implicite n'est accordée par Île de France Mobilités, que ce soit au titre de préjudice direct ou indirect, commercial ou financier ou pour toute autre cause. 
Île de France Mobilités n'assure aucun service de quelque nature qu'il soit, notamment de conseil, sur les fichiers mis à disposition. </t>
    </r>
    <r>
      <rPr>
        <b/>
        <sz val="7"/>
        <color indexed="8"/>
        <rFont val="Calibri"/>
        <family val="2"/>
      </rPr>
      <t xml:space="preserve">
</t>
    </r>
  </si>
  <si>
    <t>CONCOURS PUBLICS</t>
  </si>
  <si>
    <t>- Etat</t>
  </si>
  <si>
    <t>- Région (action sociale)</t>
  </si>
  <si>
    <t>- Départements (action sociale)</t>
  </si>
  <si>
    <t>- Subventions d'exploitation des départements, communes et EPCI</t>
  </si>
  <si>
    <t>- Voyageurs (recettes tarifaires)</t>
  </si>
  <si>
    <t>- Employeurs (remboursement des abonnements)</t>
  </si>
  <si>
    <t>Nota : TICPE = Taxe intérieure de consommation sur les produits énergétiques</t>
  </si>
  <si>
    <t xml:space="preserve">- Contributions statutaires des collectivités membres d'Île-de-France Mobilités </t>
  </si>
  <si>
    <t>-</t>
  </si>
  <si>
    <t>TICPE (majoration des tarifs)</t>
  </si>
  <si>
    <t>TOTAL</t>
  </si>
  <si>
    <t>Recettes tarifaires, concours publics pour le fonctionnement et taxes affectées à Île-de-France Mobilités pour les transports collectifs d’Île-de-France (en millions d'euros constants 2022)</t>
  </si>
  <si>
    <t>Affectation des recettes tarifaires, des concours publics pour le fonctionnement et des taxes affectées à Île-de-France Mobilités pour les transports collectifs d’Île-de-France en 2022 (montants TTC)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</si>
</sst>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_-* #,##0.00\ [$€-1]_-;\-* #,##0.00\ [$€-1]_-;_-* &quot;-&quot;??\ [$€-1]_-"/>
    <numFmt numFmtId="166" formatCode="#,###,##0"/>
    <numFmt numFmtId="167" formatCode="#,##0,,"/>
  </numFmts>
  <fonts count="17">
    <font>
      <sz val="11"/>
      <color theme="1"/>
      <name val="Calibri"/>
      <family val="2"/>
      <scheme val="minor"/>
    </font>
    <font>
      <sz val="10"/>
      <name val="Swis721 BT"/>
      <family val="2"/>
    </font>
    <font>
      <sz val="10"/>
      <name val="Arial"/>
      <family val="2"/>
    </font>
    <font>
      <sz val="10"/>
      <color indexed="8"/>
      <name val="Arial"/>
      <family val="2"/>
    </font>
    <font>
      <sz val="11"/>
      <color indexed="8"/>
      <name val="Calibri"/>
      <family val="2"/>
    </font>
    <font>
      <b/>
      <sz val="11"/>
      <color theme="0"/>
      <name val="Calibri"/>
      <family val="2"/>
      <scheme val="minor"/>
    </font>
    <font>
      <i/>
      <sz val="11"/>
      <color theme="1"/>
      <name val="Calibri"/>
      <family val="2"/>
      <scheme val="minor"/>
    </font>
    <font>
      <sz val="12"/>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7"/>
      <color indexed="8"/>
      <name val="Calibri"/>
      <family val="2"/>
    </font>
    <font>
      <sz val="7"/>
      <color indexed="8"/>
      <name val="Calibri"/>
      <family val="2"/>
    </font>
    <font>
      <sz val="12"/>
      <name val="Calibri"/>
      <family val="2"/>
    </font>
    <font>
      <i/>
      <sz val="12"/>
      <name val="Calibri"/>
      <family val="2"/>
      <scheme val="minor"/>
    </font>
    <font>
      <b/>
      <sz val="12"/>
      <color theme="0"/>
      <name val="Calibri"/>
      <family val="2"/>
    </font>
    <font>
      <i/>
      <sz val="12"/>
      <name val="Calibri"/>
      <family val="2"/>
    </font>
  </fonts>
  <fills count="8">
    <fill>
      <patternFill patternType="none"/>
    </fill>
    <fill>
      <patternFill patternType="gray125"/>
    </fill>
    <fill>
      <patternFill patternType="gray0625">
        <fgColor indexed="9"/>
        <bgColor indexed="9"/>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bgColor indexed="64"/>
      </patternFill>
    </fill>
    <fill>
      <patternFill patternType="solid">
        <fgColor theme="4" tint="-0.499984740745262"/>
        <bgColor indexed="64"/>
      </patternFill>
    </fill>
  </fills>
  <borders count="3">
    <border>
      <left/>
      <right/>
      <top/>
      <bottom/>
      <diagonal/>
    </border>
    <border>
      <left style="thin">
        <color theme="0"/>
      </left>
      <right style="thin">
        <color theme="0"/>
      </right>
      <top style="thin">
        <color theme="0"/>
      </top>
      <bottom style="thin">
        <color theme="0"/>
      </bottom>
      <diagonal/>
    </border>
    <border>
      <left/>
      <right/>
      <top/>
      <bottom style="thin">
        <color indexed="64"/>
      </bottom>
      <diagonal/>
    </border>
  </borders>
  <cellStyleXfs count="6">
    <xf numFmtId="0" fontId="0" fillId="0" borderId="0"/>
    <xf numFmtId="165" fontId="2" fillId="0" borderId="0" applyFont="0" applyFill="0" applyBorder="0" applyAlignment="0" applyProtection="0"/>
    <xf numFmtId="166" fontId="3" fillId="2" borderId="0" applyNumberFormat="0" applyBorder="0">
      <alignment horizontal="right"/>
      <protection locked="0"/>
    </xf>
    <xf numFmtId="0" fontId="2" fillId="0" borderId="0"/>
    <xf numFmtId="0" fontId="1" fillId="0" borderId="0"/>
    <xf numFmtId="9" fontId="4" fillId="0" borderId="0" applyFont="0" applyFill="0" applyBorder="0" applyAlignment="0" applyProtection="0"/>
  </cellStyleXfs>
  <cellXfs count="22">
    <xf numFmtId="0" fontId="0" fillId="0" borderId="0" xfId="0"/>
    <xf numFmtId="0" fontId="9" fillId="0" borderId="0" xfId="0" applyFont="1" applyAlignment="1">
      <alignment vertical="center"/>
    </xf>
    <xf numFmtId="0" fontId="7" fillId="0" borderId="0" xfId="4" applyFont="1" applyAlignment="1">
      <alignment horizontal="center" vertical="center"/>
    </xf>
    <xf numFmtId="0" fontId="9" fillId="0" borderId="0" xfId="0" applyFont="1" applyAlignment="1">
      <alignment horizontal="center" vertical="center"/>
    </xf>
    <xf numFmtId="164" fontId="7" fillId="0" borderId="0" xfId="4" applyNumberFormat="1" applyFont="1" applyAlignment="1">
      <alignment horizontal="center" vertical="center"/>
    </xf>
    <xf numFmtId="0" fontId="9" fillId="0" borderId="0" xfId="0" applyFont="1"/>
    <xf numFmtId="0" fontId="6" fillId="0" borderId="0" xfId="0" applyFont="1" applyAlignment="1">
      <alignment vertical="center"/>
    </xf>
    <xf numFmtId="0" fontId="6" fillId="0" borderId="0" xfId="0" applyFont="1" applyAlignment="1">
      <alignment horizontal="left" vertical="center"/>
    </xf>
    <xf numFmtId="0" fontId="10" fillId="0" borderId="0" xfId="0" applyFont="1"/>
    <xf numFmtId="0" fontId="8" fillId="5" borderId="1" xfId="0" applyFont="1" applyFill="1" applyBorder="1" applyAlignment="1">
      <alignment horizontal="left" vertical="center" wrapText="1" indent="1"/>
    </xf>
    <xf numFmtId="0" fontId="8" fillId="6" borderId="1" xfId="0" applyFont="1" applyFill="1" applyBorder="1" applyAlignment="1">
      <alignment horizontal="left" vertical="center" wrapText="1" indent="1"/>
    </xf>
    <xf numFmtId="0" fontId="7" fillId="0" borderId="0" xfId="0" applyFont="1"/>
    <xf numFmtId="0" fontId="14" fillId="3" borderId="1" xfId="0" applyFont="1" applyFill="1" applyBorder="1" applyAlignment="1">
      <alignment horizontal="right" vertical="center" wrapText="1"/>
    </xf>
    <xf numFmtId="0" fontId="7" fillId="0" borderId="2" xfId="4" applyFont="1" applyBorder="1" applyAlignment="1">
      <alignment vertical="center"/>
    </xf>
    <xf numFmtId="0" fontId="8" fillId="7" borderId="1" xfId="0" applyFont="1" applyFill="1" applyBorder="1" applyAlignment="1">
      <alignment horizontal="center" vertical="center"/>
    </xf>
    <xf numFmtId="0" fontId="7" fillId="4" borderId="1" xfId="0" quotePrefix="1" applyFont="1" applyFill="1" applyBorder="1" applyAlignment="1">
      <alignment horizontal="left" vertical="center" wrapText="1" indent="3"/>
    </xf>
    <xf numFmtId="167" fontId="15" fillId="6" borderId="1" xfId="0" applyNumberFormat="1" applyFont="1" applyFill="1" applyBorder="1" applyAlignment="1">
      <alignment horizontal="center" vertical="center"/>
    </xf>
    <xf numFmtId="167" fontId="13" fillId="4" borderId="1" xfId="0" applyNumberFormat="1" applyFont="1" applyFill="1" applyBorder="1" applyAlignment="1">
      <alignment horizontal="center" vertical="center"/>
    </xf>
    <xf numFmtId="167" fontId="16" fillId="3" borderId="1" xfId="0" applyNumberFormat="1" applyFont="1" applyFill="1" applyBorder="1" applyAlignment="1">
      <alignment horizontal="center" vertical="center"/>
    </xf>
    <xf numFmtId="167" fontId="15" fillId="5" borderId="1" xfId="0" applyNumberFormat="1" applyFont="1" applyFill="1" applyBorder="1" applyAlignment="1">
      <alignment horizontal="center" vertical="center"/>
    </xf>
    <xf numFmtId="0" fontId="5" fillId="0" borderId="0" xfId="0" applyFont="1" applyAlignment="1">
      <alignment horizontal="center" vertical="center"/>
    </xf>
    <xf numFmtId="0" fontId="11" fillId="0" borderId="0" xfId="0" applyFont="1" applyAlignment="1">
      <alignment horizontal="left" vertical="top" wrapText="1"/>
    </xf>
  </cellXfs>
  <cellStyles count="6">
    <cellStyle name="Euro" xfId="1" xr:uid="{00000000-0005-0000-0000-000000000000}"/>
    <cellStyle name="Ligne détail" xfId="2" xr:uid="{00000000-0005-0000-0000-000001000000}"/>
    <cellStyle name="Normal" xfId="0" builtinId="0"/>
    <cellStyle name="Normal 2" xfId="3" xr:uid="{00000000-0005-0000-0000-000004000000}"/>
    <cellStyle name="Normal 3" xfId="4" xr:uid="{00000000-0005-0000-0000-000005000000}"/>
    <cellStyle name="Pourcentage 2" xfId="5" xr:uid="{00000000-0005-0000-0000-000006000000}"/>
  </cellStyles>
  <dxfs count="0"/>
  <tableStyles count="0" defaultTableStyle="TableStyleMedium9" defaultPivotStyle="PivotStyleLight16"/>
  <colors>
    <mruColors>
      <color rgb="FFDED4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Recettes tarifaires, concours publics pour le fonctionnement et taxes affectées à Île-de-France Mobilités pour les transports collectifs d’Île-de-France (en millions d'euros constants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'RT, CP et taxes IDFM'!$A$14</c:f>
              <c:strCache>
                <c:ptCount val="1"/>
                <c:pt idx="0">
                  <c:v>CONCOURS PUBLICS</c:v>
                </c:pt>
              </c:strCache>
            </c:strRef>
          </c:tx>
          <c:spPr>
            <a:solidFill>
              <a:schemeClr val="accent1"/>
            </a:solidFill>
            <a:ln>
              <a:noFill/>
            </a:ln>
            <a:effectLst/>
          </c:spPr>
          <c:invertIfNegative val="0"/>
          <c:cat>
            <c:numRef>
              <c:f>'RT, CP et taxes IDFM'!$B$13:$X$13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'RT, CP et taxes IDFM'!$B$14:$X$14</c:f>
              <c:numCache>
                <c:formatCode>#\ ##0\ \ </c:formatCode>
                <c:ptCount val="23"/>
                <c:pt idx="0">
                  <c:v>1885810238.563163</c:v>
                </c:pt>
                <c:pt idx="1">
                  <c:v>1892285503.625885</c:v>
                </c:pt>
                <c:pt idx="2">
                  <c:v>1870615611.9852133</c:v>
                </c:pt>
                <c:pt idx="3">
                  <c:v>1927032809.2952781</c:v>
                </c:pt>
                <c:pt idx="4">
                  <c:v>1801476289.4891257</c:v>
                </c:pt>
                <c:pt idx="5">
                  <c:v>1557333435.208272</c:v>
                </c:pt>
                <c:pt idx="6">
                  <c:v>1588990031.0486207</c:v>
                </c:pt>
                <c:pt idx="7">
                  <c:v>1863676935.9992836</c:v>
                </c:pt>
                <c:pt idx="8">
                  <c:v>1869021995.0421104</c:v>
                </c:pt>
                <c:pt idx="9">
                  <c:v>1974445934.5727921</c:v>
                </c:pt>
                <c:pt idx="10">
                  <c:v>2006924176.4851158</c:v>
                </c:pt>
                <c:pt idx="11">
                  <c:v>2017804915.2807004</c:v>
                </c:pt>
                <c:pt idx="12">
                  <c:v>2013948878.5347207</c:v>
                </c:pt>
                <c:pt idx="13">
                  <c:v>2021072338.5793328</c:v>
                </c:pt>
                <c:pt idx="14">
                  <c:v>2093814972.4000685</c:v>
                </c:pt>
                <c:pt idx="15">
                  <c:v>2135897947.4585359</c:v>
                </c:pt>
                <c:pt idx="16">
                  <c:v>2051507744.7388065</c:v>
                </c:pt>
                <c:pt idx="17">
                  <c:v>2067970151.555886</c:v>
                </c:pt>
                <c:pt idx="18">
                  <c:v>2059481659.9067931</c:v>
                </c:pt>
                <c:pt idx="19">
                  <c:v>2056965766.0520363</c:v>
                </c:pt>
                <c:pt idx="20">
                  <c:v>1987755388.273582</c:v>
                </c:pt>
                <c:pt idx="21">
                  <c:v>1968911152.2789655</c:v>
                </c:pt>
                <c:pt idx="22">
                  <c:v>1938788863.3633332</c:v>
                </c:pt>
              </c:numCache>
            </c:numRef>
          </c:val>
          <c:extLst>
            <c:ext xmlns:c16="http://schemas.microsoft.com/office/drawing/2014/chart" uri="{C3380CC4-5D6E-409C-BE32-E72D297353CC}">
              <c16:uniqueId val="{00000000-D28B-47FA-9120-C0515D4083CF}"/>
            </c:ext>
          </c:extLst>
        </c:ser>
        <c:ser>
          <c:idx val="1"/>
          <c:order val="1"/>
          <c:tx>
            <c:strRef>
              <c:f>'RT, CP et taxes IDFM'!$A$22</c:f>
              <c:strCache>
                <c:ptCount val="1"/>
                <c:pt idx="0">
                  <c:v>VERSEMENT TRANSPORT</c:v>
                </c:pt>
              </c:strCache>
            </c:strRef>
          </c:tx>
          <c:spPr>
            <a:solidFill>
              <a:schemeClr val="accent2"/>
            </a:solidFill>
            <a:ln>
              <a:noFill/>
            </a:ln>
            <a:effectLst/>
          </c:spPr>
          <c:invertIfNegative val="0"/>
          <c:cat>
            <c:numRef>
              <c:f>'RT, CP et taxes IDFM'!$B$13:$X$13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'RT, CP et taxes IDFM'!$B$22:$X$22</c:f>
              <c:numCache>
                <c:formatCode>#\ ##0\ \ </c:formatCode>
                <c:ptCount val="23"/>
                <c:pt idx="0">
                  <c:v>2878201021.1317606</c:v>
                </c:pt>
                <c:pt idx="1">
                  <c:v>3040436187.4670658</c:v>
                </c:pt>
                <c:pt idx="2">
                  <c:v>3120769904.9037795</c:v>
                </c:pt>
                <c:pt idx="3">
                  <c:v>3181343121.9689989</c:v>
                </c:pt>
                <c:pt idx="4">
                  <c:v>3361090268.9708695</c:v>
                </c:pt>
                <c:pt idx="5">
                  <c:v>3411261897.7468781</c:v>
                </c:pt>
                <c:pt idx="6">
                  <c:v>3470327917.2355247</c:v>
                </c:pt>
                <c:pt idx="7">
                  <c:v>3542733033.7207627</c:v>
                </c:pt>
                <c:pt idx="8">
                  <c:v>3574255987.0716872</c:v>
                </c:pt>
                <c:pt idx="9">
                  <c:v>3580123557.4147563</c:v>
                </c:pt>
                <c:pt idx="10">
                  <c:v>3586938729.703342</c:v>
                </c:pt>
                <c:pt idx="11">
                  <c:v>3675072496.6099362</c:v>
                </c:pt>
                <c:pt idx="12">
                  <c:v>3767563540.5240765</c:v>
                </c:pt>
                <c:pt idx="13">
                  <c:v>3956329934.0296698</c:v>
                </c:pt>
                <c:pt idx="14">
                  <c:v>4148146910.9769483</c:v>
                </c:pt>
                <c:pt idx="15">
                  <c:v>4263674200.5326548</c:v>
                </c:pt>
                <c:pt idx="16">
                  <c:v>4485858423.2643604</c:v>
                </c:pt>
                <c:pt idx="17">
                  <c:v>4764530881.5514641</c:v>
                </c:pt>
                <c:pt idx="18">
                  <c:v>4961530980.894227</c:v>
                </c:pt>
                <c:pt idx="19">
                  <c:v>5150054082.954649</c:v>
                </c:pt>
                <c:pt idx="20">
                  <c:v>4927362384.2612295</c:v>
                </c:pt>
                <c:pt idx="21">
                  <c:v>5159824300.6936035</c:v>
                </c:pt>
                <c:pt idx="22">
                  <c:v>5311320543</c:v>
                </c:pt>
              </c:numCache>
            </c:numRef>
          </c:val>
          <c:extLst>
            <c:ext xmlns:c16="http://schemas.microsoft.com/office/drawing/2014/chart" uri="{C3380CC4-5D6E-409C-BE32-E72D297353CC}">
              <c16:uniqueId val="{00000001-D28B-47FA-9120-C0515D4083CF}"/>
            </c:ext>
          </c:extLst>
        </c:ser>
        <c:ser>
          <c:idx val="2"/>
          <c:order val="2"/>
          <c:tx>
            <c:strRef>
              <c:f>'RT, CP et taxes IDFM'!$A$23</c:f>
              <c:strCache>
                <c:ptCount val="1"/>
                <c:pt idx="0">
                  <c:v>RECETTES TARIFAIRES (hors contributions publiques)</c:v>
                </c:pt>
              </c:strCache>
            </c:strRef>
          </c:tx>
          <c:spPr>
            <a:solidFill>
              <a:schemeClr val="accent3"/>
            </a:solidFill>
            <a:ln>
              <a:noFill/>
            </a:ln>
            <a:effectLst/>
          </c:spPr>
          <c:invertIfNegative val="0"/>
          <c:cat>
            <c:numRef>
              <c:f>'RT, CP et taxes IDFM'!$B$13:$X$13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'RT, CP et taxes IDFM'!$B$23:$X$23</c:f>
              <c:numCache>
                <c:formatCode>#\ ##0\ \ </c:formatCode>
                <c:ptCount val="23"/>
                <c:pt idx="0">
                  <c:v>3043282929.6423144</c:v>
                </c:pt>
                <c:pt idx="1">
                  <c:v>3194989397.4711442</c:v>
                </c:pt>
                <c:pt idx="2">
                  <c:v>3231607337.014461</c:v>
                </c:pt>
                <c:pt idx="3">
                  <c:v>3234135781.0453739</c:v>
                </c:pt>
                <c:pt idx="4">
                  <c:v>3388387703.1899891</c:v>
                </c:pt>
                <c:pt idx="5">
                  <c:v>3433177758.1842337</c:v>
                </c:pt>
                <c:pt idx="6">
                  <c:v>3506921465.3781133</c:v>
                </c:pt>
                <c:pt idx="7">
                  <c:v>3575594622.1619978</c:v>
                </c:pt>
                <c:pt idx="8">
                  <c:v>3659345286.4768839</c:v>
                </c:pt>
                <c:pt idx="9">
                  <c:v>3698098249.8773584</c:v>
                </c:pt>
                <c:pt idx="10">
                  <c:v>3775378052.1482024</c:v>
                </c:pt>
                <c:pt idx="11">
                  <c:v>3911870271.0693283</c:v>
                </c:pt>
                <c:pt idx="12">
                  <c:v>4008619637.5980616</c:v>
                </c:pt>
                <c:pt idx="13">
                  <c:v>4109016186.0977826</c:v>
                </c:pt>
                <c:pt idx="14">
                  <c:v>4162941789.0673532</c:v>
                </c:pt>
                <c:pt idx="15">
                  <c:v>4073364803.7769818</c:v>
                </c:pt>
                <c:pt idx="16">
                  <c:v>3821146397.8435111</c:v>
                </c:pt>
                <c:pt idx="17">
                  <c:v>4140800869.8573699</c:v>
                </c:pt>
                <c:pt idx="18">
                  <c:v>4235829809.1951199</c:v>
                </c:pt>
                <c:pt idx="19">
                  <c:v>4257809393.2871399</c:v>
                </c:pt>
                <c:pt idx="20">
                  <c:v>2778725144.6650753</c:v>
                </c:pt>
                <c:pt idx="21">
                  <c:v>3048127163.5451465</c:v>
                </c:pt>
                <c:pt idx="22">
                  <c:v>3545870453.1126795</c:v>
                </c:pt>
              </c:numCache>
            </c:numRef>
          </c:val>
          <c:extLst>
            <c:ext xmlns:c16="http://schemas.microsoft.com/office/drawing/2014/chart" uri="{C3380CC4-5D6E-409C-BE32-E72D297353CC}">
              <c16:uniqueId val="{00000002-D28B-47FA-9120-C0515D4083CF}"/>
            </c:ext>
          </c:extLst>
        </c:ser>
        <c:ser>
          <c:idx val="3"/>
          <c:order val="3"/>
          <c:tx>
            <c:strRef>
              <c:f>'RT, CP et taxes IDFM'!$A$26</c:f>
              <c:strCache>
                <c:ptCount val="1"/>
                <c:pt idx="0">
                  <c:v>TICPE (majoration des tarifs)</c:v>
                </c:pt>
              </c:strCache>
            </c:strRef>
          </c:tx>
          <c:spPr>
            <a:solidFill>
              <a:schemeClr val="accent4"/>
            </a:solidFill>
            <a:ln>
              <a:noFill/>
            </a:ln>
            <a:effectLst/>
          </c:spPr>
          <c:invertIfNegative val="0"/>
          <c:cat>
            <c:numRef>
              <c:f>'RT, CP et taxes IDFM'!$B$13:$X$13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'RT, CP et taxes IDFM'!$B$26:$X$26</c:f>
              <c:numCache>
                <c:formatCode>#\ ##0\ \ </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105677950.74070749</c:v>
                </c:pt>
                <c:pt idx="18">
                  <c:v>103432948.41592711</c:v>
                </c:pt>
                <c:pt idx="19">
                  <c:v>100594597.63942845</c:v>
                </c:pt>
                <c:pt idx="20">
                  <c:v>106977038.30354385</c:v>
                </c:pt>
                <c:pt idx="21">
                  <c:v>93485230.785845667</c:v>
                </c:pt>
                <c:pt idx="22">
                  <c:v>90100000</c:v>
                </c:pt>
              </c:numCache>
            </c:numRef>
          </c:val>
          <c:extLst>
            <c:ext xmlns:c16="http://schemas.microsoft.com/office/drawing/2014/chart" uri="{C3380CC4-5D6E-409C-BE32-E72D297353CC}">
              <c16:uniqueId val="{00000003-D28B-47FA-9120-C0515D4083CF}"/>
            </c:ext>
          </c:extLst>
        </c:ser>
        <c:ser>
          <c:idx val="4"/>
          <c:order val="4"/>
          <c:tx>
            <c:strRef>
              <c:f>'RT, CP et taxes IDFM'!$A$27</c:f>
              <c:strCache>
                <c:ptCount val="1"/>
                <c:pt idx="0">
                  <c:v>AUTRES RECETTES (publicité, contraventions…)</c:v>
                </c:pt>
              </c:strCache>
            </c:strRef>
          </c:tx>
          <c:spPr>
            <a:solidFill>
              <a:schemeClr val="accent5"/>
            </a:solidFill>
            <a:ln>
              <a:noFill/>
            </a:ln>
            <a:effectLst/>
          </c:spPr>
          <c:invertIfNegative val="0"/>
          <c:cat>
            <c:numRef>
              <c:f>'RT, CP et taxes IDFM'!$B$13:$X$13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'RT, CP et taxes IDFM'!$B$27:$X$27</c:f>
              <c:numCache>
                <c:formatCode>#\ ##0\ \ </c:formatCode>
                <c:ptCount val="23"/>
                <c:pt idx="0">
                  <c:v>226560119.12520516</c:v>
                </c:pt>
                <c:pt idx="1">
                  <c:v>223242192.52239525</c:v>
                </c:pt>
                <c:pt idx="2">
                  <c:v>225878251.91172495</c:v>
                </c:pt>
                <c:pt idx="3">
                  <c:v>228360574.0557451</c:v>
                </c:pt>
                <c:pt idx="4">
                  <c:v>239768164.62682894</c:v>
                </c:pt>
                <c:pt idx="5">
                  <c:v>229624424.63878372</c:v>
                </c:pt>
                <c:pt idx="6">
                  <c:v>240529801.41570228</c:v>
                </c:pt>
                <c:pt idx="7">
                  <c:v>237596681.68938377</c:v>
                </c:pt>
                <c:pt idx="8">
                  <c:v>238454294.3403073</c:v>
                </c:pt>
                <c:pt idx="9">
                  <c:v>243227839.70446262</c:v>
                </c:pt>
                <c:pt idx="10">
                  <c:v>228106623.35648102</c:v>
                </c:pt>
                <c:pt idx="11">
                  <c:v>247820755.41579881</c:v>
                </c:pt>
                <c:pt idx="12">
                  <c:v>248191974.80328023</c:v>
                </c:pt>
                <c:pt idx="13">
                  <c:v>251079073.3158921</c:v>
                </c:pt>
                <c:pt idx="14">
                  <c:v>256166576.83571595</c:v>
                </c:pt>
                <c:pt idx="15">
                  <c:v>286938010.63594198</c:v>
                </c:pt>
                <c:pt idx="16">
                  <c:v>263424221.11035436</c:v>
                </c:pt>
                <c:pt idx="17">
                  <c:v>280194437.22862661</c:v>
                </c:pt>
                <c:pt idx="18">
                  <c:v>289019499.59969056</c:v>
                </c:pt>
                <c:pt idx="19">
                  <c:v>297708036.07153207</c:v>
                </c:pt>
                <c:pt idx="20">
                  <c:v>194977354.5264287</c:v>
                </c:pt>
                <c:pt idx="21">
                  <c:v>297042685.94418234</c:v>
                </c:pt>
                <c:pt idx="22">
                  <c:v>365290932</c:v>
                </c:pt>
              </c:numCache>
            </c:numRef>
          </c:val>
          <c:extLst>
            <c:ext xmlns:c16="http://schemas.microsoft.com/office/drawing/2014/chart" uri="{C3380CC4-5D6E-409C-BE32-E72D297353CC}">
              <c16:uniqueId val="{00000004-D28B-47FA-9120-C0515D4083CF}"/>
            </c:ext>
          </c:extLst>
        </c:ser>
        <c:dLbls>
          <c:showLegendKey val="0"/>
          <c:showVal val="0"/>
          <c:showCatName val="0"/>
          <c:showSerName val="0"/>
          <c:showPercent val="0"/>
          <c:showBubbleSize val="0"/>
        </c:dLbls>
        <c:gapWidth val="55"/>
        <c:overlap val="100"/>
        <c:axId val="1104659328"/>
        <c:axId val="1104643256"/>
      </c:barChart>
      <c:catAx>
        <c:axId val="110465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4643256"/>
        <c:crosses val="autoZero"/>
        <c:auto val="1"/>
        <c:lblAlgn val="ctr"/>
        <c:lblOffset val="100"/>
        <c:noMultiLvlLbl val="0"/>
      </c:catAx>
      <c:valAx>
        <c:axId val="1104643256"/>
        <c:scaling>
          <c:orientation val="minMax"/>
        </c:scaling>
        <c:delete val="0"/>
        <c:axPos val="l"/>
        <c:majorGridlines>
          <c:spPr>
            <a:ln w="9525" cap="flat" cmpd="sng" algn="ctr">
              <a:solidFill>
                <a:schemeClr val="tx1">
                  <a:lumMod val="15000"/>
                  <a:lumOff val="85000"/>
                </a:schemeClr>
              </a:solidFill>
              <a:round/>
            </a:ln>
            <a:effectLst/>
          </c:spPr>
        </c:majorGridlines>
        <c:numFmt formatCode="#\ ##0\ \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4659328"/>
        <c:crosses val="autoZero"/>
        <c:crossBetween val="between"/>
        <c:dispUnits>
          <c:builtInUnit val="millions"/>
        </c:dispUnits>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hyperlink" Target="#Sommaire!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47625</xdr:rowOff>
        </xdr:from>
        <xdr:to>
          <xdr:col>0</xdr:col>
          <xdr:colOff>1718310</xdr:colOff>
          <xdr:row>3</xdr:row>
          <xdr:rowOff>186690</xdr:rowOff>
        </xdr:to>
        <xdr:sp macro="" textlink="">
          <xdr:nvSpPr>
            <xdr:cNvPr id="4097" name="Object 1" hidden="1">
              <a:hlinkClick xmlns:r="http://schemas.openxmlformats.org/officeDocument/2006/relationships" r:id="rId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701549</xdr:colOff>
      <xdr:row>12</xdr:row>
      <xdr:rowOff>4618</xdr:rowOff>
    </xdr:from>
    <xdr:to>
      <xdr:col>31</xdr:col>
      <xdr:colOff>1106164</xdr:colOff>
      <xdr:row>27</xdr:row>
      <xdr:rowOff>224741</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34</xdr:row>
      <xdr:rowOff>30480</xdr:rowOff>
    </xdr:from>
    <xdr:to>
      <xdr:col>6</xdr:col>
      <xdr:colOff>539115</xdr:colOff>
      <xdr:row>58</xdr:row>
      <xdr:rowOff>5937</xdr:rowOff>
    </xdr:to>
    <xdr:pic>
      <xdr:nvPicPr>
        <xdr:cNvPr id="5" name="Image 4">
          <a:extLst>
            <a:ext uri="{FF2B5EF4-FFF2-40B4-BE49-F238E27FC236}">
              <a16:creationId xmlns:a16="http://schemas.microsoft.com/office/drawing/2014/main" id="{7E3FCA34-3A06-FA13-E81A-4CD99DFB8B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7831455"/>
          <a:ext cx="7768590" cy="47760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tif/Mes%20documents/Christelle/compte/Compte-IDF-v2-200912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ynthèse"/>
      <sheetName val="Tableaux synthèse"/>
      <sheetName val="TC-Tableur"/>
      <sheetName val="TC-Synthèse"/>
      <sheetName val="TC-Données"/>
      <sheetName val="VPC-Tableur"/>
      <sheetName val="VPC-Synthèse"/>
      <sheetName val="VPC-Données"/>
      <sheetName val="VOI-Tableur"/>
      <sheetName val="VOI-Synthèse"/>
      <sheetName val="VOI-Données"/>
      <sheetName val="STA-Tableur"/>
      <sheetName val="STA-Synthèse"/>
      <sheetName val="STA-Données"/>
      <sheetName val="TAX-Tableur"/>
      <sheetName val="TAX-Synthèse"/>
      <sheetName val="TAX-Données"/>
      <sheetName val="2RO-Tableur"/>
      <sheetName val="2RO-Synthèse"/>
      <sheetName val="2RO-Données"/>
    </sheetNames>
    <sheetDataSet>
      <sheetData sheetId="0" refreshError="1">
        <row r="16">
          <cell r="F16">
            <v>2008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Y33"/>
  <sheetViews>
    <sheetView showGridLines="0" tabSelected="1" topLeftCell="G1" zoomScale="80" zoomScaleNormal="80" workbookViewId="0">
      <selection activeCell="E25" sqref="E25"/>
    </sheetView>
  </sheetViews>
  <sheetFormatPr baseColWidth="10" defaultColWidth="11.42578125" defaultRowHeight="15.75"/>
  <cols>
    <col min="1" max="1" width="51.28515625" style="5" customWidth="1"/>
    <col min="2" max="14" width="11.42578125" style="5" customWidth="1"/>
    <col min="15" max="15" width="11.140625" style="5" customWidth="1"/>
    <col min="16" max="16" width="12.7109375" style="5" customWidth="1"/>
    <col min="17" max="19" width="13" style="5" customWidth="1"/>
    <col min="20" max="25" width="13.5703125" style="5" customWidth="1"/>
    <col min="26" max="32" width="20.28515625" style="5" bestFit="1" customWidth="1"/>
    <col min="33" max="16384" width="11.42578125" style="5"/>
  </cols>
  <sheetData>
    <row r="2" spans="1:25">
      <c r="B2" s="20"/>
      <c r="C2" s="20"/>
      <c r="D2" s="20"/>
      <c r="E2" s="20"/>
      <c r="F2" s="20"/>
      <c r="G2" s="20"/>
      <c r="H2" s="20"/>
      <c r="I2" s="20"/>
      <c r="J2" s="20"/>
      <c r="K2" s="20"/>
      <c r="L2" s="20"/>
      <c r="M2" s="20"/>
      <c r="N2" s="20"/>
      <c r="O2" s="20"/>
      <c r="P2" s="20"/>
      <c r="Q2" s="20"/>
    </row>
    <row r="6" spans="1:25">
      <c r="A6" s="21" t="s">
        <v>6</v>
      </c>
      <c r="B6" s="21"/>
      <c r="C6" s="21"/>
      <c r="D6" s="21"/>
      <c r="E6" s="21"/>
      <c r="F6" s="21"/>
    </row>
    <row r="7" spans="1:25">
      <c r="A7" s="21"/>
      <c r="B7" s="21"/>
      <c r="C7" s="21"/>
      <c r="D7" s="21"/>
      <c r="E7" s="21"/>
      <c r="F7" s="21"/>
    </row>
    <row r="8" spans="1:25">
      <c r="A8" s="21"/>
      <c r="B8" s="21"/>
      <c r="C8" s="21"/>
      <c r="D8" s="21"/>
      <c r="E8" s="21"/>
      <c r="F8" s="21"/>
    </row>
    <row r="9" spans="1:25">
      <c r="A9" s="21"/>
      <c r="B9" s="21"/>
      <c r="C9" s="21"/>
      <c r="D9" s="21"/>
      <c r="E9" s="21"/>
      <c r="F9" s="21"/>
    </row>
    <row r="10" spans="1:25">
      <c r="A10" s="21"/>
      <c r="B10" s="21"/>
      <c r="C10" s="21"/>
      <c r="D10" s="21"/>
      <c r="E10" s="21"/>
      <c r="F10" s="21"/>
    </row>
    <row r="11" spans="1:25">
      <c r="A11" s="8" t="s">
        <v>19</v>
      </c>
    </row>
    <row r="13" spans="1:25">
      <c r="A13" s="13"/>
      <c r="B13" s="14">
        <v>2000</v>
      </c>
      <c r="C13" s="14">
        <v>2001</v>
      </c>
      <c r="D13" s="14">
        <v>2002</v>
      </c>
      <c r="E13" s="14">
        <v>2003</v>
      </c>
      <c r="F13" s="14">
        <v>2004</v>
      </c>
      <c r="G13" s="14">
        <v>2005</v>
      </c>
      <c r="H13" s="14">
        <v>2006</v>
      </c>
      <c r="I13" s="14">
        <v>2007</v>
      </c>
      <c r="J13" s="14">
        <v>2008</v>
      </c>
      <c r="K13" s="14">
        <v>2009</v>
      </c>
      <c r="L13" s="14">
        <v>2010</v>
      </c>
      <c r="M13" s="14">
        <v>2011</v>
      </c>
      <c r="N13" s="14">
        <v>2012</v>
      </c>
      <c r="O13" s="14">
        <v>2013</v>
      </c>
      <c r="P13" s="14">
        <v>2014</v>
      </c>
      <c r="Q13" s="14">
        <v>2015</v>
      </c>
      <c r="R13" s="14">
        <v>2016</v>
      </c>
      <c r="S13" s="14">
        <v>2017</v>
      </c>
      <c r="T13" s="14">
        <v>2018</v>
      </c>
      <c r="U13" s="14">
        <v>2019</v>
      </c>
      <c r="V13" s="14">
        <v>2020</v>
      </c>
      <c r="W13" s="14">
        <v>2021</v>
      </c>
      <c r="X13" s="14">
        <v>2022</v>
      </c>
    </row>
    <row r="14" spans="1:25">
      <c r="A14" s="10" t="s">
        <v>7</v>
      </c>
      <c r="B14" s="16">
        <v>1885810238.563163</v>
      </c>
      <c r="C14" s="16">
        <v>1892285503.625885</v>
      </c>
      <c r="D14" s="16">
        <v>1870615611.9852133</v>
      </c>
      <c r="E14" s="16">
        <v>1927032809.2952781</v>
      </c>
      <c r="F14" s="16">
        <v>1801476289.4891257</v>
      </c>
      <c r="G14" s="16">
        <v>1557333435.208272</v>
      </c>
      <c r="H14" s="16">
        <v>1588990031.0486207</v>
      </c>
      <c r="I14" s="16">
        <v>1863676935.9992836</v>
      </c>
      <c r="J14" s="16">
        <v>1869021995.0421104</v>
      </c>
      <c r="K14" s="16">
        <v>1974445934.5727921</v>
      </c>
      <c r="L14" s="16">
        <v>2006924176.4851158</v>
      </c>
      <c r="M14" s="16">
        <v>2017804915.2807004</v>
      </c>
      <c r="N14" s="16">
        <v>2013948878.5347207</v>
      </c>
      <c r="O14" s="16">
        <v>2021072338.5793328</v>
      </c>
      <c r="P14" s="16">
        <v>2093814972.4000685</v>
      </c>
      <c r="Q14" s="16">
        <v>2135897947.4585359</v>
      </c>
      <c r="R14" s="16">
        <v>2051507744.7388065</v>
      </c>
      <c r="S14" s="16">
        <v>2067970151.555886</v>
      </c>
      <c r="T14" s="16">
        <v>2059481659.9067931</v>
      </c>
      <c r="U14" s="16">
        <v>2056965766.0520363</v>
      </c>
      <c r="V14" s="16">
        <v>1987755388.273582</v>
      </c>
      <c r="W14" s="16">
        <v>1968911152.2789655</v>
      </c>
      <c r="X14" s="16">
        <v>1938788863.3633332</v>
      </c>
    </row>
    <row r="15" spans="1:25" s="11" customFormat="1" ht="31.5">
      <c r="A15" s="15" t="s">
        <v>15</v>
      </c>
      <c r="B15" s="17">
        <v>481577067.18779439</v>
      </c>
      <c r="C15" s="17">
        <v>518895552.2133649</v>
      </c>
      <c r="D15" s="17">
        <v>740120293.22194409</v>
      </c>
      <c r="E15" s="17">
        <v>769254816.16000652</v>
      </c>
      <c r="F15" s="17">
        <v>681341163.33213449</v>
      </c>
      <c r="G15" s="17">
        <v>751820231.92306185</v>
      </c>
      <c r="H15" s="17">
        <v>1068715114.5067383</v>
      </c>
      <c r="I15" s="17">
        <v>1283665226.6972017</v>
      </c>
      <c r="J15" s="17">
        <v>1292915077.2302594</v>
      </c>
      <c r="K15" s="17">
        <v>1325545532.2363808</v>
      </c>
      <c r="L15" s="17">
        <v>1347363618.6846569</v>
      </c>
      <c r="M15" s="17">
        <v>1370748081.680124</v>
      </c>
      <c r="N15" s="17">
        <v>1379395474.7031207</v>
      </c>
      <c r="O15" s="17">
        <v>1394749617.3694785</v>
      </c>
      <c r="P15" s="17">
        <v>1414485673.3228996</v>
      </c>
      <c r="Q15" s="17">
        <v>1412552171.0269918</v>
      </c>
      <c r="R15" s="17">
        <v>1419261185.2432969</v>
      </c>
      <c r="S15" s="17">
        <v>1423467601.7913587</v>
      </c>
      <c r="T15" s="17">
        <v>1420491787.8668535</v>
      </c>
      <c r="U15" s="17">
        <v>1418550654.5262766</v>
      </c>
      <c r="V15" s="17">
        <v>1390294702.0322959</v>
      </c>
      <c r="W15" s="17">
        <v>1387063299.1730227</v>
      </c>
      <c r="X15" s="17">
        <v>1332847097.99</v>
      </c>
      <c r="Y15" s="5"/>
    </row>
    <row r="16" spans="1:25" s="11" customFormat="1">
      <c r="A16" s="12" t="s">
        <v>4</v>
      </c>
      <c r="B16" s="18">
        <v>481577067.18779439</v>
      </c>
      <c r="C16" s="18">
        <v>470270801.67128253</v>
      </c>
      <c r="D16" s="18">
        <v>456864378.53206426</v>
      </c>
      <c r="E16" s="18">
        <v>474848651.76919341</v>
      </c>
      <c r="F16" s="18">
        <v>420530654.35066533</v>
      </c>
      <c r="G16" s="18">
        <v>413254964.38774639</v>
      </c>
      <c r="H16" s="18">
        <v>523666163.89270288</v>
      </c>
      <c r="I16" s="18">
        <v>628939437.99195659</v>
      </c>
      <c r="J16" s="18">
        <v>633918163.79662073</v>
      </c>
      <c r="K16" s="18">
        <v>649519614.5394758</v>
      </c>
      <c r="L16" s="18">
        <v>660208173.52414989</v>
      </c>
      <c r="M16" s="18">
        <v>671666560.01713467</v>
      </c>
      <c r="N16" s="18">
        <v>675903833.84488392</v>
      </c>
      <c r="O16" s="18">
        <v>683426369.16783786</v>
      </c>
      <c r="P16" s="18">
        <v>693098033.31915545</v>
      </c>
      <c r="Q16" s="18">
        <v>692150563.68962574</v>
      </c>
      <c r="R16" s="18">
        <v>695437980.17026389</v>
      </c>
      <c r="S16" s="18">
        <v>697639654.02261126</v>
      </c>
      <c r="T16" s="18">
        <v>696038133.07635534</v>
      </c>
      <c r="U16" s="18">
        <v>695090830.60977268</v>
      </c>
      <c r="V16" s="18">
        <v>678139999.88254046</v>
      </c>
      <c r="W16" s="18">
        <v>679678977.38173902</v>
      </c>
      <c r="X16" s="18">
        <v>653094097.99000001</v>
      </c>
      <c r="Y16" s="5"/>
    </row>
    <row r="17" spans="1:25" s="11" customFormat="1">
      <c r="A17" s="12" t="s">
        <v>3</v>
      </c>
      <c r="B17" s="18">
        <v>0</v>
      </c>
      <c r="C17" s="18">
        <v>48624750.542082384</v>
      </c>
      <c r="D17" s="18">
        <v>283255914.68987983</v>
      </c>
      <c r="E17" s="18">
        <v>294406164.39081311</v>
      </c>
      <c r="F17" s="18">
        <v>260810508.98146918</v>
      </c>
      <c r="G17" s="18">
        <v>338565267.53531545</v>
      </c>
      <c r="H17" s="18">
        <v>545048950.61403549</v>
      </c>
      <c r="I17" s="18">
        <v>654725788.70524526</v>
      </c>
      <c r="J17" s="18">
        <v>658996913.43363869</v>
      </c>
      <c r="K17" s="18">
        <v>676025917.69690502</v>
      </c>
      <c r="L17" s="18">
        <v>687155445.16050708</v>
      </c>
      <c r="M17" s="18">
        <v>699081521.66298926</v>
      </c>
      <c r="N17" s="18">
        <v>703491640.85823679</v>
      </c>
      <c r="O17" s="18">
        <v>711323248.20164073</v>
      </c>
      <c r="P17" s="18">
        <v>721387640.00374401</v>
      </c>
      <c r="Q17" s="18">
        <v>720401607.33736622</v>
      </c>
      <c r="R17" s="18">
        <v>723823205.07303298</v>
      </c>
      <c r="S17" s="18">
        <v>725827947.76874757</v>
      </c>
      <c r="T17" s="18">
        <v>724453654.79049802</v>
      </c>
      <c r="U17" s="18">
        <v>723459823.91650403</v>
      </c>
      <c r="V17" s="18">
        <v>712154702.1497556</v>
      </c>
      <c r="W17" s="18">
        <v>707384321.79128361</v>
      </c>
      <c r="X17" s="18">
        <v>679753000</v>
      </c>
      <c r="Y17" s="5"/>
    </row>
    <row r="18" spans="1:25" s="11" customFormat="1">
      <c r="A18" s="15" t="s">
        <v>8</v>
      </c>
      <c r="B18" s="17">
        <v>1209821647.2329192</v>
      </c>
      <c r="C18" s="17">
        <v>1158307814.4840097</v>
      </c>
      <c r="D18" s="17">
        <v>895601944.66053498</v>
      </c>
      <c r="E18" s="17">
        <v>920843947.18808091</v>
      </c>
      <c r="F18" s="17">
        <v>821570192.68989801</v>
      </c>
      <c r="G18" s="17">
        <v>467962762.437904</v>
      </c>
      <c r="H18" s="17">
        <v>155685524.78866369</v>
      </c>
      <c r="I18" s="17">
        <v>157376782.94210121</v>
      </c>
      <c r="J18" s="17">
        <v>152299241.76082164</v>
      </c>
      <c r="K18" s="17">
        <v>152139583.20289519</v>
      </c>
      <c r="L18" s="17">
        <v>151482074.92341217</v>
      </c>
      <c r="M18" s="17">
        <v>151115035.94058865</v>
      </c>
      <c r="N18" s="17">
        <v>149191496.16601026</v>
      </c>
      <c r="O18" s="17">
        <v>148323060.52390766</v>
      </c>
      <c r="P18" s="17">
        <v>147180901.98284721</v>
      </c>
      <c r="Q18" s="17">
        <v>145524471.45560834</v>
      </c>
      <c r="R18" s="17">
        <v>144767970.281555</v>
      </c>
      <c r="S18" s="17">
        <v>213719271.92944497</v>
      </c>
      <c r="T18" s="17">
        <v>181565323.78756839</v>
      </c>
      <c r="U18" s="17">
        <v>181031152.88181138</v>
      </c>
      <c r="V18" s="17">
        <v>156295812.87494254</v>
      </c>
      <c r="W18" s="17">
        <v>154169664.87588966</v>
      </c>
      <c r="X18" s="17">
        <v>146102206</v>
      </c>
      <c r="Y18" s="5"/>
    </row>
    <row r="19" spans="1:25" s="11" customFormat="1">
      <c r="A19" s="15" t="s">
        <v>9</v>
      </c>
      <c r="B19" s="17">
        <v>2902660.1762144989</v>
      </c>
      <c r="C19" s="17">
        <v>27033972.022810891</v>
      </c>
      <c r="D19" s="17">
        <v>31840701.45068676</v>
      </c>
      <c r="E19" s="17">
        <v>31154798.473236077</v>
      </c>
      <c r="F19" s="17">
        <v>49427798.073101021</v>
      </c>
      <c r="G19" s="17">
        <v>53006963.994904786</v>
      </c>
      <c r="H19" s="17">
        <v>65096545.852928095</v>
      </c>
      <c r="I19" s="17">
        <v>122213017.67858817</v>
      </c>
      <c r="J19" s="17">
        <v>128421879.43755458</v>
      </c>
      <c r="K19" s="17">
        <v>153092970.77505133</v>
      </c>
      <c r="L19" s="17">
        <v>163277091.21220249</v>
      </c>
      <c r="M19" s="17">
        <v>167343518.2253572</v>
      </c>
      <c r="N19" s="17">
        <v>166155002.24757472</v>
      </c>
      <c r="O19" s="17">
        <v>167582917.43881798</v>
      </c>
      <c r="P19" s="17">
        <v>180301183.65833914</v>
      </c>
      <c r="Q19" s="17">
        <v>237680196.86015132</v>
      </c>
      <c r="R19" s="17">
        <v>170121309.97718123</v>
      </c>
      <c r="S19" s="17">
        <v>134993130.07223216</v>
      </c>
      <c r="T19" s="17">
        <v>126843497.64480084</v>
      </c>
      <c r="U19" s="17">
        <v>123338451.3121133</v>
      </c>
      <c r="V19" s="17">
        <v>120665207.14643584</v>
      </c>
      <c r="W19" s="17">
        <v>115532643.62255099</v>
      </c>
      <c r="X19" s="17">
        <v>111612000</v>
      </c>
      <c r="Y19" s="5"/>
    </row>
    <row r="20" spans="1:25" s="11" customFormat="1">
      <c r="A20" s="15" t="s">
        <v>10</v>
      </c>
      <c r="B20" s="17">
        <v>151228555.93464708</v>
      </c>
      <c r="C20" s="17">
        <v>157684508.8936255</v>
      </c>
      <c r="D20" s="17">
        <v>170264033.088698</v>
      </c>
      <c r="E20" s="17">
        <v>177347220.74293062</v>
      </c>
      <c r="F20" s="17">
        <v>189159920.31193805</v>
      </c>
      <c r="G20" s="17">
        <v>225345683.21438155</v>
      </c>
      <c r="H20" s="17">
        <v>245640696.51289067</v>
      </c>
      <c r="I20" s="17">
        <v>242837317.84782895</v>
      </c>
      <c r="J20" s="17">
        <v>237532488.8389363</v>
      </c>
      <c r="K20" s="17">
        <v>259277729.31106248</v>
      </c>
      <c r="L20" s="17">
        <v>269004262.42025769</v>
      </c>
      <c r="M20" s="17">
        <v>262489142.69461408</v>
      </c>
      <c r="N20" s="17">
        <v>252395501.73995999</v>
      </c>
      <c r="O20" s="17">
        <v>244121178.61338657</v>
      </c>
      <c r="P20" s="17">
        <v>237809846.32974491</v>
      </c>
      <c r="Q20" s="17">
        <v>222653521.60899356</v>
      </c>
      <c r="R20" s="17">
        <v>200438941.1252799</v>
      </c>
      <c r="S20" s="17">
        <v>180715800.79535234</v>
      </c>
      <c r="T20" s="17">
        <v>212271959.9491626</v>
      </c>
      <c r="U20" s="17">
        <v>220767458.39706445</v>
      </c>
      <c r="V20" s="17">
        <v>211945585.9971337</v>
      </c>
      <c r="W20" s="17">
        <v>211502108.53582236</v>
      </c>
      <c r="X20" s="17">
        <v>214385399.81</v>
      </c>
      <c r="Y20" s="5"/>
    </row>
    <row r="21" spans="1:25" s="11" customFormat="1" ht="31.5">
      <c r="A21" s="15" t="s">
        <v>11</v>
      </c>
      <c r="B21" s="17">
        <v>40280308.031588003</v>
      </c>
      <c r="C21" s="17">
        <v>30363656.012074001</v>
      </c>
      <c r="D21" s="17">
        <v>32788639.563349683</v>
      </c>
      <c r="E21" s="17">
        <v>28432026.731024288</v>
      </c>
      <c r="F21" s="17">
        <v>59977215.082054093</v>
      </c>
      <c r="G21" s="17">
        <v>59197793.638020024</v>
      </c>
      <c r="H21" s="17">
        <v>53852149.387399718</v>
      </c>
      <c r="I21" s="17">
        <v>57584590.833563142</v>
      </c>
      <c r="J21" s="17">
        <v>57853307.774538606</v>
      </c>
      <c r="K21" s="17">
        <v>84390119.047402203</v>
      </c>
      <c r="L21" s="17">
        <v>75797129.244586766</v>
      </c>
      <c r="M21" s="17">
        <v>66109136.740016572</v>
      </c>
      <c r="N21" s="17">
        <v>66811403.678054638</v>
      </c>
      <c r="O21" s="17">
        <v>66295564.633741923</v>
      </c>
      <c r="P21" s="17">
        <v>114037367.10623768</v>
      </c>
      <c r="Q21" s="17">
        <v>117487586.50679062</v>
      </c>
      <c r="R21" s="17">
        <v>116918338.11149341</v>
      </c>
      <c r="S21" s="17">
        <v>115074346.9674976</v>
      </c>
      <c r="T21" s="17">
        <v>118309090.65840778</v>
      </c>
      <c r="U21" s="17">
        <v>113278048.93477035</v>
      </c>
      <c r="V21" s="17">
        <v>108554080.2227737</v>
      </c>
      <c r="W21" s="17">
        <v>100643436.07168004</v>
      </c>
      <c r="X21" s="17">
        <v>133842159.56333333</v>
      </c>
      <c r="Y21" s="5"/>
    </row>
    <row r="22" spans="1:25">
      <c r="A22" s="10" t="s">
        <v>0</v>
      </c>
      <c r="B22" s="16">
        <v>2878201021.1317606</v>
      </c>
      <c r="C22" s="16">
        <v>3040436187.4670658</v>
      </c>
      <c r="D22" s="16">
        <v>3120769904.9037795</v>
      </c>
      <c r="E22" s="16">
        <v>3181343121.9689989</v>
      </c>
      <c r="F22" s="16">
        <v>3361090268.9708695</v>
      </c>
      <c r="G22" s="16">
        <v>3411261897.7468781</v>
      </c>
      <c r="H22" s="16">
        <v>3470327917.2355247</v>
      </c>
      <c r="I22" s="16">
        <v>3542733033.7207627</v>
      </c>
      <c r="J22" s="16">
        <v>3574255987.0716872</v>
      </c>
      <c r="K22" s="16">
        <v>3580123557.4147563</v>
      </c>
      <c r="L22" s="16">
        <v>3586938729.703342</v>
      </c>
      <c r="M22" s="16">
        <v>3675072496.6099362</v>
      </c>
      <c r="N22" s="16">
        <v>3767563540.5240765</v>
      </c>
      <c r="O22" s="16">
        <v>3956329934.0296698</v>
      </c>
      <c r="P22" s="16">
        <v>4148146910.9769483</v>
      </c>
      <c r="Q22" s="16">
        <v>4263674200.5326548</v>
      </c>
      <c r="R22" s="16">
        <v>4485858423.2643604</v>
      </c>
      <c r="S22" s="16">
        <v>4764530881.5514641</v>
      </c>
      <c r="T22" s="16">
        <v>4961530980.894227</v>
      </c>
      <c r="U22" s="16">
        <v>5150054082.954649</v>
      </c>
      <c r="V22" s="16">
        <v>4927362384.2612295</v>
      </c>
      <c r="W22" s="16">
        <v>5159824300.6936035</v>
      </c>
      <c r="X22" s="16">
        <v>5311320543</v>
      </c>
    </row>
    <row r="23" spans="1:25" ht="31.5">
      <c r="A23" s="10" t="s">
        <v>2</v>
      </c>
      <c r="B23" s="16">
        <v>3043282929.6423144</v>
      </c>
      <c r="C23" s="16">
        <v>3194989397.4711442</v>
      </c>
      <c r="D23" s="16">
        <v>3231607337.014461</v>
      </c>
      <c r="E23" s="16">
        <v>3234135781.0453739</v>
      </c>
      <c r="F23" s="16">
        <v>3388387703.1899891</v>
      </c>
      <c r="G23" s="16">
        <v>3433177758.1842337</v>
      </c>
      <c r="H23" s="16">
        <v>3506921465.3781133</v>
      </c>
      <c r="I23" s="16">
        <v>3575594622.1619978</v>
      </c>
      <c r="J23" s="16">
        <v>3659345286.4768839</v>
      </c>
      <c r="K23" s="16">
        <v>3698098249.8773584</v>
      </c>
      <c r="L23" s="16">
        <v>3775378052.1482024</v>
      </c>
      <c r="M23" s="16">
        <v>3911870271.0693283</v>
      </c>
      <c r="N23" s="16">
        <v>4008619637.5980616</v>
      </c>
      <c r="O23" s="16">
        <v>4109016186.0977826</v>
      </c>
      <c r="P23" s="16">
        <v>4162941789.0673532</v>
      </c>
      <c r="Q23" s="16">
        <v>4073364803.7769818</v>
      </c>
      <c r="R23" s="16">
        <v>3821146397.8435111</v>
      </c>
      <c r="S23" s="16">
        <v>4140800869.8573699</v>
      </c>
      <c r="T23" s="16">
        <v>4235829809.1951199</v>
      </c>
      <c r="U23" s="16">
        <v>4257809393.2871399</v>
      </c>
      <c r="V23" s="16">
        <v>2778725144.6650753</v>
      </c>
      <c r="W23" s="16">
        <v>3048127163.5451465</v>
      </c>
      <c r="X23" s="16">
        <v>3545870453.1126795</v>
      </c>
    </row>
    <row r="24" spans="1:25" s="11" customFormat="1">
      <c r="A24" s="15" t="s">
        <v>12</v>
      </c>
      <c r="B24" s="17">
        <v>2315806928.0854764</v>
      </c>
      <c r="C24" s="17">
        <v>2430427875.9943051</v>
      </c>
      <c r="D24" s="17">
        <v>2478258859.0878639</v>
      </c>
      <c r="E24" s="17">
        <v>2489994535.3178821</v>
      </c>
      <c r="F24" s="17">
        <v>2614120307.6267776</v>
      </c>
      <c r="G24" s="17">
        <v>2653205176.5560231</v>
      </c>
      <c r="H24" s="17">
        <v>2715145634.2988749</v>
      </c>
      <c r="I24" s="17">
        <v>2786882481.0461569</v>
      </c>
      <c r="J24" s="17">
        <v>2818433189.0173941</v>
      </c>
      <c r="K24" s="17">
        <v>2846594828.1822929</v>
      </c>
      <c r="L24" s="17">
        <v>2904304602.0432587</v>
      </c>
      <c r="M24" s="17">
        <v>3010203179.5017419</v>
      </c>
      <c r="N24" s="17">
        <v>3077880865.2559786</v>
      </c>
      <c r="O24" s="17">
        <v>3144857282.5483832</v>
      </c>
      <c r="P24" s="17">
        <v>3177049412.0462689</v>
      </c>
      <c r="Q24" s="17">
        <v>3100184452.3357706</v>
      </c>
      <c r="R24" s="17">
        <v>2866718289.0758696</v>
      </c>
      <c r="S24" s="17">
        <v>3099210384.7674336</v>
      </c>
      <c r="T24" s="17">
        <v>3155053209.6501842</v>
      </c>
      <c r="U24" s="17">
        <v>3154955331.70437</v>
      </c>
      <c r="V24" s="17">
        <v>2016841254.8344636</v>
      </c>
      <c r="W24" s="17">
        <v>2295366150.5132318</v>
      </c>
      <c r="X24" s="17">
        <v>2696597571.8751397</v>
      </c>
      <c r="Y24" s="5"/>
    </row>
    <row r="25" spans="1:25" s="11" customFormat="1" ht="31.5">
      <c r="A25" s="15" t="s">
        <v>13</v>
      </c>
      <c r="B25" s="17">
        <v>727476001.55683804</v>
      </c>
      <c r="C25" s="17">
        <v>764561521.47683907</v>
      </c>
      <c r="D25" s="17">
        <v>753348477.926597</v>
      </c>
      <c r="E25" s="17">
        <v>744141245.7274909</v>
      </c>
      <c r="F25" s="17">
        <v>774267395.56321096</v>
      </c>
      <c r="G25" s="17">
        <v>779972581.62821078</v>
      </c>
      <c r="H25" s="17">
        <v>791775831.07923865</v>
      </c>
      <c r="I25" s="17">
        <v>788712141.11584103</v>
      </c>
      <c r="J25" s="17">
        <v>840912097.45948982</v>
      </c>
      <c r="K25" s="17">
        <v>851503421.69506514</v>
      </c>
      <c r="L25" s="17">
        <v>871073450.10494339</v>
      </c>
      <c r="M25" s="17">
        <v>901667091.5675869</v>
      </c>
      <c r="N25" s="17">
        <v>930738772.34208322</v>
      </c>
      <c r="O25" s="17">
        <v>964158903.54939926</v>
      </c>
      <c r="P25" s="17">
        <v>985892377.02108443</v>
      </c>
      <c r="Q25" s="17">
        <v>973180351.4412111</v>
      </c>
      <c r="R25" s="17">
        <v>954428108.76764095</v>
      </c>
      <c r="S25" s="17">
        <v>1041590485.0899361</v>
      </c>
      <c r="T25" s="17">
        <v>1080776599.544935</v>
      </c>
      <c r="U25" s="17">
        <v>1102854061.5827699</v>
      </c>
      <c r="V25" s="17">
        <v>761883889.83061159</v>
      </c>
      <c r="W25" s="17">
        <v>752761013.03191471</v>
      </c>
      <c r="X25" s="17">
        <v>849272881.23753965</v>
      </c>
      <c r="Y25" s="5"/>
    </row>
    <row r="26" spans="1:25">
      <c r="A26" s="10" t="s">
        <v>17</v>
      </c>
      <c r="B26" s="16" t="s">
        <v>16</v>
      </c>
      <c r="C26" s="16" t="s">
        <v>16</v>
      </c>
      <c r="D26" s="16" t="s">
        <v>16</v>
      </c>
      <c r="E26" s="16" t="s">
        <v>16</v>
      </c>
      <c r="F26" s="16" t="s">
        <v>16</v>
      </c>
      <c r="G26" s="16" t="s">
        <v>16</v>
      </c>
      <c r="H26" s="16" t="s">
        <v>16</v>
      </c>
      <c r="I26" s="16" t="s">
        <v>16</v>
      </c>
      <c r="J26" s="16" t="s">
        <v>16</v>
      </c>
      <c r="K26" s="16" t="s">
        <v>16</v>
      </c>
      <c r="L26" s="16" t="s">
        <v>16</v>
      </c>
      <c r="M26" s="16" t="s">
        <v>16</v>
      </c>
      <c r="N26" s="16" t="s">
        <v>16</v>
      </c>
      <c r="O26" s="16" t="s">
        <v>16</v>
      </c>
      <c r="P26" s="16" t="s">
        <v>16</v>
      </c>
      <c r="Q26" s="16" t="s">
        <v>16</v>
      </c>
      <c r="R26" s="16" t="s">
        <v>16</v>
      </c>
      <c r="S26" s="16">
        <v>105677950.74070749</v>
      </c>
      <c r="T26" s="16">
        <v>103432948.41592711</v>
      </c>
      <c r="U26" s="16">
        <v>100594597.63942845</v>
      </c>
      <c r="V26" s="16">
        <v>106977038.30354385</v>
      </c>
      <c r="W26" s="16">
        <v>93485230.785845667</v>
      </c>
      <c r="X26" s="16">
        <v>90100000</v>
      </c>
    </row>
    <row r="27" spans="1:25">
      <c r="A27" s="10" t="s">
        <v>1</v>
      </c>
      <c r="B27" s="16">
        <v>226560119.12520516</v>
      </c>
      <c r="C27" s="16">
        <v>223242192.52239525</v>
      </c>
      <c r="D27" s="16">
        <v>225878251.91172495</v>
      </c>
      <c r="E27" s="16">
        <v>228360574.0557451</v>
      </c>
      <c r="F27" s="16">
        <v>239768164.62682894</v>
      </c>
      <c r="G27" s="16">
        <v>229624424.63878372</v>
      </c>
      <c r="H27" s="16">
        <v>240529801.41570228</v>
      </c>
      <c r="I27" s="16">
        <v>237596681.68938377</v>
      </c>
      <c r="J27" s="16">
        <v>238454294.3403073</v>
      </c>
      <c r="K27" s="16">
        <v>243227839.70446262</v>
      </c>
      <c r="L27" s="16">
        <v>228106623.35648102</v>
      </c>
      <c r="M27" s="16">
        <v>247820755.41579881</v>
      </c>
      <c r="N27" s="16">
        <v>248191974.80328023</v>
      </c>
      <c r="O27" s="16">
        <v>251079073.3158921</v>
      </c>
      <c r="P27" s="16">
        <v>256166576.83571595</v>
      </c>
      <c r="Q27" s="16">
        <v>286938010.63594198</v>
      </c>
      <c r="R27" s="16">
        <v>263424221.11035436</v>
      </c>
      <c r="S27" s="16">
        <v>280194437.22862661</v>
      </c>
      <c r="T27" s="16">
        <v>289019499.59969056</v>
      </c>
      <c r="U27" s="16">
        <v>297708036.07153207</v>
      </c>
      <c r="V27" s="16">
        <v>194977354.5264287</v>
      </c>
      <c r="W27" s="16">
        <v>297042685.94418234</v>
      </c>
      <c r="X27" s="16">
        <v>365290932</v>
      </c>
    </row>
    <row r="28" spans="1:25" ht="31.5" customHeight="1">
      <c r="A28" s="9" t="s">
        <v>18</v>
      </c>
      <c r="B28" s="19">
        <f>B14+B22+B23+B27</f>
        <v>8033854308.4624434</v>
      </c>
      <c r="C28" s="19">
        <f t="shared" ref="C28:X28" si="0">C14+C22+C23+C27</f>
        <v>8350953281.0864897</v>
      </c>
      <c r="D28" s="19">
        <f t="shared" si="0"/>
        <v>8448871105.8151789</v>
      </c>
      <c r="E28" s="19">
        <f t="shared" si="0"/>
        <v>8570872286.3653955</v>
      </c>
      <c r="F28" s="19">
        <f t="shared" si="0"/>
        <v>8790722426.2768135</v>
      </c>
      <c r="G28" s="19">
        <f t="shared" si="0"/>
        <v>8631397515.7781677</v>
      </c>
      <c r="H28" s="19">
        <f t="shared" si="0"/>
        <v>8806769215.077961</v>
      </c>
      <c r="I28" s="19">
        <f t="shared" si="0"/>
        <v>9219601273.5714283</v>
      </c>
      <c r="J28" s="19">
        <f t="shared" si="0"/>
        <v>9341077562.9309902</v>
      </c>
      <c r="K28" s="19">
        <f t="shared" si="0"/>
        <v>9495895581.5693684</v>
      </c>
      <c r="L28" s="19">
        <f t="shared" si="0"/>
        <v>9597347581.6931419</v>
      </c>
      <c r="M28" s="19">
        <f t="shared" si="0"/>
        <v>9852568438.3757629</v>
      </c>
      <c r="N28" s="19">
        <f t="shared" si="0"/>
        <v>10038324031.460138</v>
      </c>
      <c r="O28" s="19">
        <f t="shared" si="0"/>
        <v>10337497532.022676</v>
      </c>
      <c r="P28" s="19">
        <f t="shared" si="0"/>
        <v>10661070249.280087</v>
      </c>
      <c r="Q28" s="19">
        <f t="shared" si="0"/>
        <v>10759874962.404116</v>
      </c>
      <c r="R28" s="19">
        <f t="shared" si="0"/>
        <v>10621936786.957031</v>
      </c>
      <c r="S28" s="19">
        <f t="shared" si="0"/>
        <v>11253496340.193346</v>
      </c>
      <c r="T28" s="19">
        <f t="shared" si="0"/>
        <v>11545861949.595831</v>
      </c>
      <c r="U28" s="19">
        <f t="shared" si="0"/>
        <v>11762537278.365356</v>
      </c>
      <c r="V28" s="19">
        <f t="shared" si="0"/>
        <v>9888820271.7263145</v>
      </c>
      <c r="W28" s="19">
        <f t="shared" si="0"/>
        <v>10473905302.461897</v>
      </c>
      <c r="X28" s="19">
        <f t="shared" si="0"/>
        <v>11161270791.476013</v>
      </c>
    </row>
    <row r="29" spans="1:25">
      <c r="A29" s="6" t="s">
        <v>14</v>
      </c>
      <c r="B29" s="2"/>
      <c r="C29" s="2"/>
      <c r="D29" s="2"/>
      <c r="E29" s="2"/>
      <c r="F29" s="2"/>
      <c r="G29" s="2"/>
      <c r="H29" s="2"/>
      <c r="I29" s="2"/>
      <c r="J29" s="2"/>
      <c r="K29" s="2"/>
      <c r="L29" s="2"/>
      <c r="M29" s="3"/>
      <c r="N29" s="1"/>
      <c r="O29" s="1"/>
    </row>
    <row r="30" spans="1:25">
      <c r="A30" s="7" t="s">
        <v>5</v>
      </c>
      <c r="B30" s="4"/>
      <c r="C30" s="4"/>
      <c r="D30" s="4"/>
      <c r="E30" s="4"/>
      <c r="F30" s="4"/>
      <c r="G30" s="4"/>
      <c r="H30" s="4"/>
      <c r="I30" s="4"/>
      <c r="J30" s="4"/>
      <c r="K30" s="4"/>
      <c r="L30" s="2"/>
      <c r="M30" s="3"/>
      <c r="N30" s="1"/>
      <c r="O30" s="1"/>
    </row>
    <row r="33" spans="1:1">
      <c r="A33" s="8" t="s">
        <v>20</v>
      </c>
    </row>
  </sheetData>
  <mergeCells count="2">
    <mergeCell ref="B2:Q2"/>
    <mergeCell ref="A6:F10"/>
  </mergeCells>
  <pageMargins left="0.70866141732283472" right="0.70866141732283472" top="0.74803149606299213" bottom="0.74803149606299213" header="0.31496062992125984" footer="0.31496062992125984"/>
  <pageSetup paperSize="8" scale="89" fitToWidth="2" fitToHeight="2" orientation="landscape" verticalDpi="0" r:id="rId1"/>
  <drawing r:id="rId2"/>
  <legacyDrawing r:id="rId3"/>
  <oleObjects>
    <mc:AlternateContent xmlns:mc="http://schemas.openxmlformats.org/markup-compatibility/2006">
      <mc:Choice Requires="x14">
        <oleObject progId="MSPhotoEd.3" shapeId="4097" r:id="rId4">
          <objectPr defaultSize="0" autoPict="0" r:id="rId5">
            <anchor moveWithCells="1">
              <from>
                <xdr:col>0</xdr:col>
                <xdr:colOff>47625</xdr:colOff>
                <xdr:row>0</xdr:row>
                <xdr:rowOff>47625</xdr:rowOff>
              </from>
              <to>
                <xdr:col>0</xdr:col>
                <xdr:colOff>1724025</xdr:colOff>
                <xdr:row>3</xdr:row>
                <xdr:rowOff>171450</xdr:rowOff>
              </to>
            </anchor>
          </objectPr>
        </oleObject>
      </mc:Choice>
      <mc:Fallback>
        <oleObject progId="MSPhotoEd.3" shapeId="409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RT, CP et taxes IDFM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Christelle P</dc:creator>
  <cp:lastModifiedBy>Lauranne BONNOT</cp:lastModifiedBy>
  <cp:lastPrinted>2013-03-01T15:28:30Z</cp:lastPrinted>
  <dcterms:created xsi:type="dcterms:W3CDTF">2010-04-13T15:05:52Z</dcterms:created>
  <dcterms:modified xsi:type="dcterms:W3CDTF">2024-10-08T12:54:45Z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2c58dd-e63b-40f1-b1c5-7af95e47d410_Enabled">
    <vt:lpwstr>true</vt:lpwstr>
  </property>
  <property fmtid="{D5CDD505-2E9C-101B-9397-08002B2CF9AE}" pid="3" name="MSIP_Label_c52c58dd-e63b-40f1-b1c5-7af95e47d410_SetDate">
    <vt:lpwstr>2024-10-08T12:52:30Z</vt:lpwstr>
  </property>
  <property fmtid="{D5CDD505-2E9C-101B-9397-08002B2CF9AE}" pid="4" name="MSIP_Label_c52c58dd-e63b-40f1-b1c5-7af95e47d410_Method">
    <vt:lpwstr>Standard</vt:lpwstr>
  </property>
  <property fmtid="{D5CDD505-2E9C-101B-9397-08002B2CF9AE}" pid="5" name="MSIP_Label_c52c58dd-e63b-40f1-b1c5-7af95e47d410_Name">
    <vt:lpwstr>C1 - Standard</vt:lpwstr>
  </property>
  <property fmtid="{D5CDD505-2E9C-101B-9397-08002B2CF9AE}" pid="6" name="MSIP_Label_c52c58dd-e63b-40f1-b1c5-7af95e47d410_SiteId">
    <vt:lpwstr>7dce31e1-0e64-442b-9c26-4c8cc8af1fb1</vt:lpwstr>
  </property>
  <property fmtid="{D5CDD505-2E9C-101B-9397-08002B2CF9AE}" pid="7" name="MSIP_Label_c52c58dd-e63b-40f1-b1c5-7af95e47d410_ActionId">
    <vt:lpwstr>38a06c0d-94d3-42ee-a980-01b4b049e086</vt:lpwstr>
  </property>
  <property fmtid="{D5CDD505-2E9C-101B-9397-08002B2CF9AE}" pid="8" name="MSIP_Label_c52c58dd-e63b-40f1-b1c5-7af95e47d410_ContentBits">
    <vt:lpwstr>0</vt:lpwstr>
  </property>
</Properties>
</file>