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er.mahieu\Documents\Compte déplacements\Extractions\20201125_Voirie pour Omnil\"/>
    </mc:Choice>
  </mc:AlternateContent>
  <xr:revisionPtr revIDLastSave="0" documentId="13_ncr:1_{E20B9901-F5B4-40C6-B0EC-52BAA7DEA8A6}" xr6:coauthVersionLast="45" xr6:coauthVersionMax="45" xr10:uidLastSave="{00000000-0000-0000-0000-000000000000}"/>
  <bookViews>
    <workbookView xWindow="-110" yWindow="-110" windowWidth="19420" windowHeight="10420" xr2:uid="{E258371F-C5C2-41CF-834B-BAE02C762891}"/>
  </bookViews>
  <sheets>
    <sheet name="voirie" sheetId="1" r:id="rId1"/>
  </sheets>
  <externalReferences>
    <externalReference r:id="rId2"/>
    <externalReference r:id="rId3"/>
    <externalReference r:id="rId4"/>
  </externalReferences>
  <definedNames>
    <definedName name="Annee" localSheetId="0">[1]Introduction!$F$16</definedName>
    <definedName name="Annee">[2]Introduction!$F$16</definedName>
    <definedName name="Anneebase100" localSheetId="0">[1]Synthèse!#REF!</definedName>
    <definedName name="Anneebase100">[2]Synthèse!#REF!</definedName>
    <definedName name="Anneen" localSheetId="0">[1]Synthèse!#REF!</definedName>
    <definedName name="Anneen">[2]Synthèse!#REF!</definedName>
    <definedName name="PIBn" localSheetId="0">[1]Synthèse!#REF!</definedName>
    <definedName name="PIBn">[2]Synthèse!#REF!</definedName>
    <definedName name="TVA" localSheetId="0">[1]Synthèse!$11:$11</definedName>
    <definedName name="TVA">[2]Synthèse!$11:$11</definedName>
    <definedName name="TVA_D" localSheetId="0">[1]Synthèse!$14:$14</definedName>
    <definedName name="TVA_D">[2]Synthèse!$14:$14</definedName>
    <definedName name="TVA_R" localSheetId="0">[1]Synthèse!$16:$16</definedName>
    <definedName name="TVA_R">[2]Synthèse!$16:$16</definedName>
    <definedName name="TVA_TTC" localSheetId="0">[1]Synthèse!$15:$15</definedName>
    <definedName name="TVA_TTC">[2]Synthèse!$15:$15</definedName>
    <definedName name="TVAr" localSheetId="0">[1]Synthèse!$13:$13</definedName>
    <definedName name="TVAr">[2]Synthèse!$13:$13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D66" i="1"/>
  <c r="E66" i="1"/>
  <c r="F66" i="1"/>
  <c r="G66" i="1"/>
  <c r="H66" i="1"/>
  <c r="I66" i="1"/>
  <c r="J66" i="1"/>
  <c r="B66" i="1"/>
  <c r="J38" i="1"/>
  <c r="I38" i="1"/>
  <c r="H38" i="1"/>
  <c r="G38" i="1"/>
  <c r="F38" i="1"/>
  <c r="E38" i="1"/>
  <c r="D38" i="1"/>
  <c r="C38" i="1"/>
  <c r="B38" i="1"/>
  <c r="C11" i="1"/>
  <c r="D11" i="1"/>
  <c r="E11" i="1"/>
  <c r="F11" i="1"/>
  <c r="G11" i="1"/>
  <c r="H11" i="1"/>
  <c r="I11" i="1"/>
  <c r="J11" i="1"/>
  <c r="B11" i="1"/>
</calcChain>
</file>

<file path=xl/sharedStrings.xml><?xml version="1.0" encoding="utf-8"?>
<sst xmlns="http://schemas.openxmlformats.org/spreadsheetml/2006/main" count="22" uniqueCount="10">
  <si>
    <t>Communes et EPCI (y compris Ville de Paris)</t>
  </si>
  <si>
    <t>Départements</t>
  </si>
  <si>
    <t>Total</t>
  </si>
  <si>
    <t>Région Île-de-France</t>
  </si>
  <si>
    <t>Etat (réseau non concédé)</t>
  </si>
  <si>
    <t>2017*</t>
  </si>
  <si>
    <t xml:space="preserve">Dépenses d’investissement des maîtres d’ouvrage pour la voirie, en millions d’euros 2018 (TTC hors TVA récupérable par le FCTVA (*), hors taxes pour l’État, hors subventions versées aux autres collectivités)
</t>
  </si>
  <si>
    <t>* Changement du périmètre pour la Ville de Paris du fait de la mise en place d'une nouvelle nomenclature comptable au 1er janvier 2018</t>
  </si>
  <si>
    <t xml:space="preserve">Dépenses de fonctionnement des collectivités pour la voirie, en millions d’euros 2018 TTC, y compris les dépenses de personnel
</t>
  </si>
  <si>
    <t>Dépenses d'investissement des collectivités pour la voirie par financeur, en millions d'euros 2018 (TTC hors TVA récupérable par le FCTVA (*), hors taxes pour l'Etat), toutes voiries confondues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</si>
</sst>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[$€];[Red]\-#,##0.00[$€]"/>
    <numFmt numFmtId="165" formatCode="0,,"/>
  </numFmts>
  <fonts count="6">
    <font>
      <sz val="10"/>
      <name val="Swis721 BT"/>
    </font>
    <font>
      <b/>
      <sz val="10"/>
      <name val="Swis721 BT"/>
    </font>
    <font>
      <sz val="10"/>
      <name val="Swis721 BT"/>
    </font>
    <font>
      <b/>
      <sz val="10"/>
      <color theme="0"/>
      <name val="Swis721 BT"/>
    </font>
    <font>
      <i/>
      <sz val="10"/>
      <name val="Swis721 BT"/>
    </font>
    <font>
      <i/>
      <sz val="9"/>
      <name val="Swis721 BT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9" fontId="2" fillId="0" borderId="0" applyFont="0" applyFill="0" applyBorder="0" applyAlignment="0" applyProtection="0"/>
  </cellStyleXfs>
  <cellXfs count="14">
    <xf numFmtId="164" fontId="0" fillId="0" borderId="0" xfId="0"/>
    <xf numFmtId="0" fontId="3" fillId="2" borderId="0" xfId="0" applyNumberFormat="1" applyFont="1" applyFill="1" applyAlignment="1"/>
    <xf numFmtId="0" fontId="3" fillId="2" borderId="0" xfId="0" applyNumberFormat="1" applyFont="1" applyFill="1"/>
    <xf numFmtId="164" fontId="0" fillId="2" borderId="0" xfId="0" applyFill="1"/>
    <xf numFmtId="0" fontId="1" fillId="3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9" fontId="4" fillId="0" borderId="1" xfId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64" fontId="5" fillId="0" borderId="0" xfId="0" applyFont="1"/>
  </cellXfs>
  <cellStyles count="2">
    <cellStyle name="Normal" xfId="0" builtinId="0"/>
    <cellStyle name="Pourcentage 9" xfId="1" xr:uid="{2E8F14A7-E21B-4053-9DD1-967B258BA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r-FR" sz="1200" b="1" i="0" u="none" strike="noStrike" kern="12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Dépenses d’investissement des maîtres d’ouvrage pour la voirie, </a:t>
            </a:r>
            <a:r>
              <a:rPr lang="fr-F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en</a:t>
            </a:r>
            <a:r>
              <a:rPr lang="fr-FR" sz="1200" b="1" i="0" baseline="0">
                <a:effectLst/>
              </a:rPr>
              <a:t> millions d’euros 2018 </a:t>
            </a:r>
            <a:endParaRPr lang="fr-FR" sz="1200">
              <a:effectLst/>
            </a:endParaRPr>
          </a:p>
          <a:p>
            <a:pPr>
              <a:defRPr lang="fr-FR" sz="1200" b="1" i="0" u="none" strike="noStrike" kern="12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50" b="0" i="0" baseline="0">
                <a:effectLst/>
              </a:rPr>
              <a:t>(TTC hors TVA récupérable par le FCTVA, hors taxes pour l’État, hors subventions versées aux autres collectivités)</a:t>
            </a:r>
            <a:endParaRPr lang="fr-FR" sz="8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51084826058303"/>
          <c:y val="0.22765399188234867"/>
          <c:w val="0.56995863680251757"/>
          <c:h val="0.649496287740674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voirie!$A$5</c:f>
              <c:strCache>
                <c:ptCount val="1"/>
                <c:pt idx="0">
                  <c:v>Communes et EPCI (y compris Ville de Paris)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voirie!$B$6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{199D80FB-D869-4213-ABE4-5350465BBBBE}</c15:txfldGUID>
                      <c15:f>voirie!$B$6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117-457A-8FCD-FC8322CBF125}"/>
                </c:ext>
              </c:extLst>
            </c:dLbl>
            <c:dLbl>
              <c:idx val="1"/>
              <c:tx>
                <c:strRef>
                  <c:f>voirie!$C$6</c:f>
                  <c:strCache>
                    <c:ptCount val="1"/>
                    <c:pt idx="0">
                      <c:v>60%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{4590D92F-888A-4C35-80A6-85CF1A8CDA0E}</c15:txfldGUID>
                      <c15:f>voirie!$C$6</c15:f>
                      <c15:dlblFieldTableCache>
                        <c:ptCount val="1"/>
                        <c:pt idx="0">
                          <c:v>60%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117-457A-8FCD-FC8322CBF125}"/>
                </c:ext>
              </c:extLst>
            </c:dLbl>
            <c:dLbl>
              <c:idx val="2"/>
              <c:tx>
                <c:strRef>
                  <c:f>voirie!$D$6</c:f>
                  <c:strCache>
                    <c:ptCount val="1"/>
                    <c:pt idx="0">
                      <c:v>60%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{B0DDEDD3-0356-4F4D-99BB-7917F713A29C}</c15:txfldGUID>
                      <c15:f>voirie!$D$6</c15:f>
                      <c15:dlblFieldTableCache>
                        <c:ptCount val="1"/>
                        <c:pt idx="0">
                          <c:v>60%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117-457A-8FCD-FC8322CBF125}"/>
                </c:ext>
              </c:extLst>
            </c:dLbl>
            <c:dLbl>
              <c:idx val="3"/>
              <c:tx>
                <c:strRef>
                  <c:f>voirie!$E$6</c:f>
                  <c:strCache>
                    <c:ptCount val="1"/>
                    <c:pt idx="0">
                      <c:v>64%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{0F78652A-76C9-4554-A336-EF7C5E592E68}</c15:txfldGUID>
                      <c15:f>voirie!$E$6</c15:f>
                      <c15:dlblFieldTableCache>
                        <c:ptCount val="1"/>
                        <c:pt idx="0">
                          <c:v>64%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117-457A-8FCD-FC8322CBF125}"/>
                </c:ext>
              </c:extLst>
            </c:dLbl>
            <c:dLbl>
              <c:idx val="4"/>
              <c:tx>
                <c:strRef>
                  <c:f>voirie!$F$6</c:f>
                  <c:strCache>
                    <c:ptCount val="1"/>
                    <c:pt idx="0">
                      <c:v>63%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{CDD36BD8-5CB3-479B-AFCF-6E48E8B68CFA}</c15:txfldGUID>
                      <c15:f>voirie!$F$6</c15:f>
                      <c15:dlblFieldTableCache>
                        <c:ptCount val="1"/>
                        <c:pt idx="0">
                          <c:v>63%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117-457A-8FCD-FC8322CBF125}"/>
                </c:ext>
              </c:extLst>
            </c:dLbl>
            <c:dLbl>
              <c:idx val="5"/>
              <c:tx>
                <c:strRef>
                  <c:f>voirie!$G$6</c:f>
                  <c:strCache>
                    <c:ptCount val="1"/>
                    <c:pt idx="0">
                      <c:v>56%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{7CBFDB1B-C102-4512-97EB-B0AD72866035}</c15:txfldGUID>
                      <c15:f>voirie!$G$6</c15:f>
                      <c15:dlblFieldTableCache>
                        <c:ptCount val="1"/>
                        <c:pt idx="0">
                          <c:v>56%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117-457A-8FCD-FC8322CBF125}"/>
                </c:ext>
              </c:extLst>
            </c:dLbl>
            <c:dLbl>
              <c:idx val="6"/>
              <c:tx>
                <c:strRef>
                  <c:f>voirie!$H$6</c:f>
                  <c:strCache>
                    <c:ptCount val="1"/>
                    <c:pt idx="0">
                      <c:v>59%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{2C714A4F-744B-4685-B318-87530B83D1E6}</c15:txfldGUID>
                      <c15:f>voirie!$H$6</c15:f>
                      <c15:dlblFieldTableCache>
                        <c:ptCount val="1"/>
                        <c:pt idx="0">
                          <c:v>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117-457A-8FCD-FC8322CBF1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voirie!$B$4:$J$4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voirie!$B$5:$J$5</c:f>
              <c:numCache>
                <c:formatCode>0\ \ </c:formatCode>
                <c:ptCount val="9"/>
                <c:pt idx="0">
                  <c:v>741272997.53902996</c:v>
                </c:pt>
                <c:pt idx="1">
                  <c:v>879351137.4579246</c:v>
                </c:pt>
                <c:pt idx="2">
                  <c:v>882030219.44932973</c:v>
                </c:pt>
                <c:pt idx="3">
                  <c:v>887512452.87370586</c:v>
                </c:pt>
                <c:pt idx="4">
                  <c:v>692640499.15105319</c:v>
                </c:pt>
                <c:pt idx="5">
                  <c:v>555949381.12813306</c:v>
                </c:pt>
                <c:pt idx="6">
                  <c:v>591317073.69855201</c:v>
                </c:pt>
                <c:pt idx="7">
                  <c:v>566489725.63582981</c:v>
                </c:pt>
                <c:pt idx="8">
                  <c:v>580553242.37045288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17-457A-8FCD-FC8322CBF125}"/>
            </c:ext>
          </c:extLst>
        </c:ser>
        <c:ser>
          <c:idx val="3"/>
          <c:order val="1"/>
          <c:tx>
            <c:strRef>
              <c:f>voirie!$A$7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voirie!$B$8</c:f>
                  <c:strCache>
                    <c:ptCount val="1"/>
                    <c:pt idx="0">
                      <c:v>27%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{B0A315FB-3A17-4D7D-ADB9-721E5C21825A}</c15:txfldGUID>
                      <c15:f>voirie!$B$8</c15:f>
                      <c15:dlblFieldTableCache>
                        <c:ptCount val="1"/>
                        <c:pt idx="0">
                          <c:v>27%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117-457A-8FCD-FC8322CBF125}"/>
                </c:ext>
              </c:extLst>
            </c:dLbl>
            <c:dLbl>
              <c:idx val="1"/>
              <c:tx>
                <c:strRef>
                  <c:f>voirie!$C$8</c:f>
                  <c:strCache>
                    <c:ptCount val="1"/>
                    <c:pt idx="0">
                      <c:v>23%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{D2D6FC86-D7F6-4D69-B2B9-FB6063541534}</c15:txfldGUID>
                      <c15:f>voirie!$C$8</c15:f>
                      <c15:dlblFieldTableCache>
                        <c:ptCount val="1"/>
                        <c:pt idx="0">
                          <c:v>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117-457A-8FCD-FC8322CBF125}"/>
                </c:ext>
              </c:extLst>
            </c:dLbl>
            <c:dLbl>
              <c:idx val="2"/>
              <c:tx>
                <c:strRef>
                  <c:f>voirie!$D$8</c:f>
                  <c:strCache>
                    <c:ptCount val="1"/>
                    <c:pt idx="0">
                      <c:v>24%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{3ABBC531-C1CD-41E4-9266-F22D71E19A78}</c15:txfldGUID>
                      <c15:f>voirie!$D$8</c15:f>
                      <c15:dlblFieldTableCache>
                        <c:ptCount val="1"/>
                        <c:pt idx="0">
                          <c:v>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117-457A-8FCD-FC8322CBF125}"/>
                </c:ext>
              </c:extLst>
            </c:dLbl>
            <c:dLbl>
              <c:idx val="3"/>
              <c:tx>
                <c:strRef>
                  <c:f>voirie!$E$8</c:f>
                  <c:strCache>
                    <c:ptCount val="1"/>
                    <c:pt idx="0">
                      <c:v>24%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{85412B16-4E05-462D-8B9C-6F43A49F594C}</c15:txfldGUID>
                      <c15:f>voirie!$E$8</c15:f>
                      <c15:dlblFieldTableCache>
                        <c:ptCount val="1"/>
                        <c:pt idx="0">
                          <c:v>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117-457A-8FCD-FC8322CBF125}"/>
                </c:ext>
              </c:extLst>
            </c:dLbl>
            <c:dLbl>
              <c:idx val="4"/>
              <c:tx>
                <c:strRef>
                  <c:f>voirie!$F$8</c:f>
                  <c:strCache>
                    <c:ptCount val="1"/>
                    <c:pt idx="0">
                      <c:v>25%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{FB22AB27-C102-418F-AE84-9D81D0850352}</c15:txfldGUID>
                      <c15:f>voirie!$F$8</c15:f>
                      <c15:dlblFieldTableCache>
                        <c:ptCount val="1"/>
                        <c:pt idx="0">
                          <c:v>25%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117-457A-8FCD-FC8322CBF125}"/>
                </c:ext>
              </c:extLst>
            </c:dLbl>
            <c:dLbl>
              <c:idx val="5"/>
              <c:tx>
                <c:strRef>
                  <c:f>voirie!$G$8</c:f>
                  <c:strCache>
                    <c:ptCount val="1"/>
                    <c:pt idx="0">
                      <c:v>29%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{97C388DA-86FB-450A-8FC5-CB3C585F5B47}</c15:txfldGUID>
                      <c15:f>voirie!$G$8</c15:f>
                      <c15:dlblFieldTableCache>
                        <c:ptCount val="1"/>
                        <c:pt idx="0">
                          <c:v>29%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117-457A-8FCD-FC8322CBF125}"/>
                </c:ext>
              </c:extLst>
            </c:dLbl>
            <c:dLbl>
              <c:idx val="6"/>
              <c:tx>
                <c:strRef>
                  <c:f>voirie!$H$8</c:f>
                  <c:strCache>
                    <c:ptCount val="1"/>
                    <c:pt idx="0">
                      <c:v>28%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{16BE5A29-6575-4B18-99D2-C501E4114F33}</c15:txfldGUID>
                      <c15:f>voirie!$H$8</c15:f>
                      <c15:dlblFieldTableCache>
                        <c:ptCount val="1"/>
                        <c:pt idx="0">
                          <c:v>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117-457A-8FCD-FC8322CBF1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voirie!$B$4:$J$4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voirie!$B$7:$J$7</c:f>
              <c:numCache>
                <c:formatCode>0\ \ </c:formatCode>
                <c:ptCount val="9"/>
                <c:pt idx="0">
                  <c:v>371788632.99439842</c:v>
                </c:pt>
                <c:pt idx="1">
                  <c:v>335033068.82811379</c:v>
                </c:pt>
                <c:pt idx="2">
                  <c:v>344638939.7843346</c:v>
                </c:pt>
                <c:pt idx="3">
                  <c:v>330509479.42211258</c:v>
                </c:pt>
                <c:pt idx="4">
                  <c:v>272543766.4470408</c:v>
                </c:pt>
                <c:pt idx="5">
                  <c:v>286897056.88023448</c:v>
                </c:pt>
                <c:pt idx="6">
                  <c:v>282018908.71380407</c:v>
                </c:pt>
                <c:pt idx="7">
                  <c:v>258454519.63643029</c:v>
                </c:pt>
                <c:pt idx="8">
                  <c:v>250019791.6906572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117-457A-8FCD-FC8322CBF125}"/>
            </c:ext>
          </c:extLst>
        </c:ser>
        <c:ser>
          <c:idx val="4"/>
          <c:order val="2"/>
          <c:tx>
            <c:strRef>
              <c:f>voirie!$A$9</c:f>
              <c:strCache>
                <c:ptCount val="1"/>
                <c:pt idx="0">
                  <c:v>Etat (réseau non concédé)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voirie!$B$10</c:f>
                  <c:strCache>
                    <c:ptCount val="1"/>
                    <c:pt idx="0">
                      <c:v>18%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{647DD9C0-70E8-4B55-92F8-C2E2448903FF}</c15:txfldGUID>
                      <c15:f>voirie!$B$10</c15:f>
                      <c15:dlblFieldTableCache>
                        <c:ptCount val="1"/>
                        <c:pt idx="0">
                          <c:v>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117-457A-8FCD-FC8322CBF125}"/>
                </c:ext>
              </c:extLst>
            </c:dLbl>
            <c:dLbl>
              <c:idx val="1"/>
              <c:tx>
                <c:strRef>
                  <c:f>voirie!$C$10</c:f>
                  <c:strCache>
                    <c:ptCount val="1"/>
                    <c:pt idx="0">
                      <c:v>17%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{038F500F-2FDC-44B1-9B62-B8791F2B638A}</c15:txfldGUID>
                      <c15:f>voirie!$C$10</c15:f>
                      <c15:dlblFieldTableCache>
                        <c:ptCount val="1"/>
                        <c:pt idx="0">
                          <c:v>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117-457A-8FCD-FC8322CBF125}"/>
                </c:ext>
              </c:extLst>
            </c:dLbl>
            <c:dLbl>
              <c:idx val="2"/>
              <c:tx>
                <c:strRef>
                  <c:f>voirie!$D$10</c:f>
                  <c:strCache>
                    <c:ptCount val="1"/>
                    <c:pt idx="0">
                      <c:v>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{E30E66F4-C82C-456D-B2BE-AB659D83A5E8}</c15:txfldGUID>
                      <c15:f>voirie!$D$10</c15:f>
                      <c15:dlblFieldTableCache>
                        <c:ptCount val="1"/>
                        <c:pt idx="0">
                          <c:v>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117-457A-8FCD-FC8322CBF125}"/>
                </c:ext>
              </c:extLst>
            </c:dLbl>
            <c:dLbl>
              <c:idx val="3"/>
              <c:tx>
                <c:strRef>
                  <c:f>voirie!$E$10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{741F65E0-34FD-4EF6-8D60-53F30A1B7013}</c15:txfldGUID>
                      <c15:f>voirie!$E$10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117-457A-8FCD-FC8322CBF125}"/>
                </c:ext>
              </c:extLst>
            </c:dLbl>
            <c:dLbl>
              <c:idx val="4"/>
              <c:tx>
                <c:strRef>
                  <c:f>voirie!$F$10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{4FA716DD-D585-48F8-A3C7-0761ABCA357F}</c15:txfldGUID>
                      <c15:f>voirie!$F$10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C117-457A-8FCD-FC8322CBF125}"/>
                </c:ext>
              </c:extLst>
            </c:dLbl>
            <c:dLbl>
              <c:idx val="5"/>
              <c:tx>
                <c:strRef>
                  <c:f>voirie!$G$10</c:f>
                  <c:strCache>
                    <c:ptCount val="1"/>
                    <c:pt idx="0">
                      <c:v>15%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{4111E811-DD35-462F-893B-B2AD9CC35F43}</c15:txfldGUID>
                      <c15:f>voirie!$G$10</c15:f>
                      <c15:dlblFieldTableCache>
                        <c:ptCount val="1"/>
                        <c:pt idx="0">
                          <c:v>15%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117-457A-8FCD-FC8322CBF125}"/>
                </c:ext>
              </c:extLst>
            </c:dLbl>
            <c:dLbl>
              <c:idx val="6"/>
              <c:tx>
                <c:strRef>
                  <c:f>voirie!$H$10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{794C4F4D-0105-4676-9304-4F98D5942193}</c15:txfldGUID>
                      <c15:f>voirie!$H$10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C117-457A-8FCD-FC8322CBF1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voirie!$B$4:$J$4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voirie!$B$9:$J$9</c:f>
              <c:numCache>
                <c:formatCode>0\ \ </c:formatCode>
                <c:ptCount val="9"/>
                <c:pt idx="0">
                  <c:v>241681573.40566319</c:v>
                </c:pt>
                <c:pt idx="1">
                  <c:v>250543560.89643267</c:v>
                </c:pt>
                <c:pt idx="2">
                  <c:v>233626668.72709185</c:v>
                </c:pt>
                <c:pt idx="3">
                  <c:v>175706472.12678123</c:v>
                </c:pt>
                <c:pt idx="4">
                  <c:v>141557547.94685805</c:v>
                </c:pt>
                <c:pt idx="5">
                  <c:v>148167602.5416941</c:v>
                </c:pt>
                <c:pt idx="6">
                  <c:v>131414514.79785843</c:v>
                </c:pt>
                <c:pt idx="7">
                  <c:v>104737529.44818936</c:v>
                </c:pt>
                <c:pt idx="8">
                  <c:v>115666666.66666664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117-457A-8FCD-FC8322CBF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621184"/>
        <c:axId val="84622720"/>
      </c:barChart>
      <c:catAx>
        <c:axId val="846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622720"/>
        <c:crosses val="autoZero"/>
        <c:auto val="1"/>
        <c:lblAlgn val="ctr"/>
        <c:lblOffset val="100"/>
        <c:noMultiLvlLbl val="0"/>
      </c:catAx>
      <c:valAx>
        <c:axId val="84622720"/>
        <c:scaling>
          <c:orientation val="minMax"/>
          <c:max val="1500000000"/>
        </c:scaling>
        <c:delete val="0"/>
        <c:axPos val="l"/>
        <c:majorGridlines/>
        <c:numFmt formatCode="0\ \ " sourceLinked="1"/>
        <c:majorTickMark val="out"/>
        <c:minorTickMark val="none"/>
        <c:tickLblPos val="nextTo"/>
        <c:crossAx val="84621184"/>
        <c:crosses val="autoZero"/>
        <c:crossBetween val="between"/>
        <c:majorUnit val="300000000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7081820666326335"/>
          <c:y val="0.27688654659176481"/>
          <c:w val="0.27519184856313106"/>
          <c:h val="0.327588917154827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fr-FR" sz="1200" b="1" i="0" u="none" strike="noStrike" kern="12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Dépenses de fonctionnement des collectivités pour la voirie, en millions d’euros 2018 TTC,</a:t>
            </a:r>
          </a:p>
          <a:p>
            <a:pPr algn="ctr" rtl="0">
              <a:defRPr lang="fr-FR" sz="1200" b="1" i="0" u="none" strike="noStrike" kern="12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y compris les dépenses de personnel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3788554499896"/>
          <c:y val="0.22765399188234867"/>
          <c:w val="0.56508369961083849"/>
          <c:h val="0.659454683607960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voirie!$A$32</c:f>
              <c:strCache>
                <c:ptCount val="1"/>
                <c:pt idx="0">
                  <c:v>Communes et EPCI (y compris Ville de Paris)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voirie!$B$33</c:f>
                  <c:strCache>
                    <c:ptCount val="1"/>
                    <c:pt idx="0">
                      <c:v>72%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{B3C7A7A8-AF96-4423-B0EB-037B7A6BE3AA}</c15:txfldGUID>
                      <c15:f>voirie!$B$33</c15:f>
                      <c15:dlblFieldTableCache>
                        <c:ptCount val="1"/>
                        <c:pt idx="0">
                          <c:v>72%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EDD-41A2-B8C7-D667BD1623EB}"/>
                </c:ext>
              </c:extLst>
            </c:dLbl>
            <c:dLbl>
              <c:idx val="1"/>
              <c:tx>
                <c:strRef>
                  <c:f>voirie!$C$33</c:f>
                  <c:strCache>
                    <c:ptCount val="1"/>
                    <c:pt idx="0">
                      <c:v>77%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{5B608A4D-E04B-4460-BCD6-BE05BD881F18}</c15:txfldGUID>
                      <c15:f>voirie!$C$33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EDD-41A2-B8C7-D667BD1623EB}"/>
                </c:ext>
              </c:extLst>
            </c:dLbl>
            <c:dLbl>
              <c:idx val="2"/>
              <c:tx>
                <c:strRef>
                  <c:f>voirie!$D$33</c:f>
                  <c:strCache>
                    <c:ptCount val="1"/>
                    <c:pt idx="0">
                      <c:v>77%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{CC9C6B10-ED11-40A6-B9BC-D496358F90A2}</c15:txfldGUID>
                      <c15:f>voirie!$D$33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EDD-41A2-B8C7-D667BD1623EB}"/>
                </c:ext>
              </c:extLst>
            </c:dLbl>
            <c:dLbl>
              <c:idx val="3"/>
              <c:tx>
                <c:strRef>
                  <c:f>voirie!$E$33</c:f>
                  <c:strCache>
                    <c:ptCount val="1"/>
                    <c:pt idx="0">
                      <c:v>77%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{C3BAF79E-7E4C-4D50-B226-35AB423F3D0F}</c15:txfldGUID>
                      <c15:f>voirie!$E$33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EDD-41A2-B8C7-D667BD1623EB}"/>
                </c:ext>
              </c:extLst>
            </c:dLbl>
            <c:dLbl>
              <c:idx val="4"/>
              <c:tx>
                <c:strRef>
                  <c:f>voirie!$F$33</c:f>
                  <c:strCache>
                    <c:ptCount val="1"/>
                    <c:pt idx="0">
                      <c:v>77%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{C40EF1F7-E66A-4EF1-9846-42CA0400D636}</c15:txfldGUID>
                      <c15:f>voirie!$F$33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EDD-41A2-B8C7-D667BD1623EB}"/>
                </c:ext>
              </c:extLst>
            </c:dLbl>
            <c:dLbl>
              <c:idx val="5"/>
              <c:tx>
                <c:strRef>
                  <c:f>voirie!$G$33</c:f>
                  <c:strCache>
                    <c:ptCount val="1"/>
                    <c:pt idx="0">
                      <c:v>76%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{B094CD3E-9B96-44B1-9C5C-F5D9FD65102F}</c15:txfldGUID>
                      <c15:f>voirie!$G$33</c15:f>
                      <c15:dlblFieldTableCache>
                        <c:ptCount val="1"/>
                        <c:pt idx="0">
                          <c:v>76%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EDD-41A2-B8C7-D667BD1623EB}"/>
                </c:ext>
              </c:extLst>
            </c:dLbl>
            <c:dLbl>
              <c:idx val="6"/>
              <c:tx>
                <c:strRef>
                  <c:f>voirie!$H$33</c:f>
                  <c:strCache>
                    <c:ptCount val="1"/>
                    <c:pt idx="0">
                      <c:v>78%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{E95C6BA7-E212-45CC-A642-8EB8566960C7}</c15:txfldGUID>
                      <c15:f>voirie!$H$33</c15:f>
                      <c15:dlblFieldTableCache>
                        <c:ptCount val="1"/>
                        <c:pt idx="0">
                          <c:v>78%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EDD-41A2-B8C7-D667BD1623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voirie!$B$31:$J$31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voirie!$B$32:$J$32</c:f>
              <c:numCache>
                <c:formatCode>0\ \ </c:formatCode>
                <c:ptCount val="9"/>
                <c:pt idx="0">
                  <c:v>506245820.21547633</c:v>
                </c:pt>
                <c:pt idx="1">
                  <c:v>563670109.33493328</c:v>
                </c:pt>
                <c:pt idx="2">
                  <c:v>555948416.6353966</c:v>
                </c:pt>
                <c:pt idx="3">
                  <c:v>562591220.48210979</c:v>
                </c:pt>
                <c:pt idx="4">
                  <c:v>550721055.66054654</c:v>
                </c:pt>
                <c:pt idx="5">
                  <c:v>527894000.48923999</c:v>
                </c:pt>
                <c:pt idx="6">
                  <c:v>500281641.5429799</c:v>
                </c:pt>
                <c:pt idx="7">
                  <c:v>460741481.6526109</c:v>
                </c:pt>
                <c:pt idx="8">
                  <c:v>495056756.6338622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DD-41A2-B8C7-D667BD1623EB}"/>
            </c:ext>
          </c:extLst>
        </c:ser>
        <c:ser>
          <c:idx val="3"/>
          <c:order val="1"/>
          <c:tx>
            <c:strRef>
              <c:f>voirie!$A$34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873013889136976E-3"/>
                  <c:y val="-1.3300355895007832E-16"/>
                </c:manualLayout>
              </c:layout>
              <c:tx>
                <c:strRef>
                  <c:f>voirie!$B$35</c:f>
                  <c:strCache>
                    <c:ptCount val="1"/>
                    <c:pt idx="0">
                      <c:v>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{2D7FA609-FB36-4451-8678-F5439D7FC2A0}</c15:txfldGUID>
                      <c15:f>voirie!$B$35</c15:f>
                      <c15:dlblFieldTableCache>
                        <c:ptCount val="1"/>
                        <c:pt idx="0">
                          <c:v>14%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EDD-41A2-B8C7-D667BD1623EB}"/>
                </c:ext>
              </c:extLst>
            </c:dLbl>
            <c:dLbl>
              <c:idx val="1"/>
              <c:tx>
                <c:strRef>
                  <c:f>voirie!$C$35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{D4563F93-83AE-4941-A358-ABDC31FC42D0}</c15:txfldGUID>
                      <c15:f>voirie!$C$35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EDD-41A2-B8C7-D667BD1623EB}"/>
                </c:ext>
              </c:extLst>
            </c:dLbl>
            <c:dLbl>
              <c:idx val="2"/>
              <c:tx>
                <c:strRef>
                  <c:f>voirie!$D$35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{CAD63075-C008-4BEB-B525-CC09A396F815}</c15:txfldGUID>
                      <c15:f>voirie!$D$35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EDD-41A2-B8C7-D667BD1623EB}"/>
                </c:ext>
              </c:extLst>
            </c:dLbl>
            <c:dLbl>
              <c:idx val="3"/>
              <c:tx>
                <c:strRef>
                  <c:f>voirie!$E$35</c:f>
                  <c:strCache>
                    <c:ptCount val="1"/>
                    <c:pt idx="0">
                      <c:v>12%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{94047D49-3B55-4DE0-A56F-176CF6DC27D6}</c15:txfldGUID>
                      <c15:f>voirie!$E$35</c15:f>
                      <c15:dlblFieldTableCache>
                        <c:ptCount val="1"/>
                        <c:pt idx="0">
                          <c:v>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EDD-41A2-B8C7-D667BD1623EB}"/>
                </c:ext>
              </c:extLst>
            </c:dLbl>
            <c:dLbl>
              <c:idx val="4"/>
              <c:tx>
                <c:strRef>
                  <c:f>voirie!$F$35</c:f>
                  <c:strCache>
                    <c:ptCount val="1"/>
                    <c:pt idx="0">
                      <c:v>12%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{598A7217-0A9D-4F98-8421-97202DD06EBC}</c15:txfldGUID>
                      <c15:f>voirie!$F$35</c15:f>
                      <c15:dlblFieldTableCache>
                        <c:ptCount val="1"/>
                        <c:pt idx="0">
                          <c:v>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EDD-41A2-B8C7-D667BD1623EB}"/>
                </c:ext>
              </c:extLst>
            </c:dLbl>
            <c:dLbl>
              <c:idx val="5"/>
              <c:tx>
                <c:strRef>
                  <c:f>voirie!$G$35</c:f>
                  <c:strCache>
                    <c:ptCount val="1"/>
                    <c:pt idx="0">
                      <c:v>12%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{1B17F0A3-CD07-4266-8E66-6E92972D3EF1}</c15:txfldGUID>
                      <c15:f>voirie!$G$35</c15:f>
                      <c15:dlblFieldTableCache>
                        <c:ptCount val="1"/>
                        <c:pt idx="0">
                          <c:v>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EDD-41A2-B8C7-D667BD1623EB}"/>
                </c:ext>
              </c:extLst>
            </c:dLbl>
            <c:dLbl>
              <c:idx val="6"/>
              <c:tx>
                <c:strRef>
                  <c:f>voirie!$H$35</c:f>
                  <c:strCache>
                    <c:ptCount val="1"/>
                    <c:pt idx="0">
                      <c:v>12%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{B9D0FECC-060A-40EA-8C95-15D02DAF8EFC}</c15:txfldGUID>
                      <c15:f>voirie!$H$35</c15:f>
                      <c15:dlblFieldTableCache>
                        <c:ptCount val="1"/>
                        <c:pt idx="0">
                          <c:v>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EDD-41A2-B8C7-D667BD1623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voirie!$B$31:$J$31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voirie!$B$34:$J$34</c:f>
              <c:numCache>
                <c:formatCode>0\ \ </c:formatCode>
                <c:ptCount val="9"/>
                <c:pt idx="0">
                  <c:v>97928985.09359771</c:v>
                </c:pt>
                <c:pt idx="1">
                  <c:v>98583264.043233976</c:v>
                </c:pt>
                <c:pt idx="2">
                  <c:v>91496991.146882102</c:v>
                </c:pt>
                <c:pt idx="3">
                  <c:v>88971606.986070096</c:v>
                </c:pt>
                <c:pt idx="4">
                  <c:v>87553790.567069992</c:v>
                </c:pt>
                <c:pt idx="5">
                  <c:v>84011598.472437978</c:v>
                </c:pt>
                <c:pt idx="6">
                  <c:v>77808780.634792581</c:v>
                </c:pt>
                <c:pt idx="7">
                  <c:v>74771088.071982339</c:v>
                </c:pt>
                <c:pt idx="8">
                  <c:v>69908317.429999992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EDD-41A2-B8C7-D667BD1623EB}"/>
            </c:ext>
          </c:extLst>
        </c:ser>
        <c:ser>
          <c:idx val="4"/>
          <c:order val="2"/>
          <c:tx>
            <c:strRef>
              <c:f>voirie!$A$36</c:f>
              <c:strCache>
                <c:ptCount val="1"/>
                <c:pt idx="0">
                  <c:v>Etat (réseau non concédé)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873013889136976E-3"/>
                  <c:y val="0"/>
                </c:manualLayout>
              </c:layout>
              <c:tx>
                <c:strRef>
                  <c:f>voirie!$B$37</c:f>
                  <c:strCache>
                    <c:ptCount val="1"/>
                    <c:pt idx="0">
                      <c:v>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{B1C6FF33-57E8-4DF2-B7EE-D1C7008B2C53}</c15:txfldGUID>
                      <c15:f>voirie!$B$37</c15:f>
                      <c15:dlblFieldTableCache>
                        <c:ptCount val="1"/>
                        <c:pt idx="0">
                          <c:v>14%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EDD-41A2-B8C7-D667BD1623EB}"/>
                </c:ext>
              </c:extLst>
            </c:dLbl>
            <c:dLbl>
              <c:idx val="1"/>
              <c:tx>
                <c:strRef>
                  <c:f>voirie!$C$37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{DE11D5B0-08D2-451D-8FB2-1625C80A26E4}</c15:txfldGUID>
                      <c15:f>voirie!$C$37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EDD-41A2-B8C7-D667BD1623EB}"/>
                </c:ext>
              </c:extLst>
            </c:dLbl>
            <c:dLbl>
              <c:idx val="2"/>
              <c:tx>
                <c:strRef>
                  <c:f>voirie!$D$37</c:f>
                  <c:strCache>
                    <c:ptCount val="1"/>
                    <c:pt idx="0">
                      <c:v>11%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{1EA5F650-6ECC-4FF7-9963-006ADFBDCF51}</c15:txfldGUID>
                      <c15:f>voirie!$D$37</c15:f>
                      <c15:dlblFieldTableCache>
                        <c:ptCount val="1"/>
                        <c:pt idx="0">
                          <c:v>11%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EDD-41A2-B8C7-D667BD1623EB}"/>
                </c:ext>
              </c:extLst>
            </c:dLbl>
            <c:dLbl>
              <c:idx val="3"/>
              <c:tx>
                <c:strRef>
                  <c:f>voirie!$E$37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{ECBAF408-D752-4E66-8F7D-5DAC1AE42518}</c15:txfldGUID>
                      <c15:f>voirie!$E$37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EDD-41A2-B8C7-D667BD1623EB}"/>
                </c:ext>
              </c:extLst>
            </c:dLbl>
            <c:dLbl>
              <c:idx val="4"/>
              <c:tx>
                <c:strRef>
                  <c:f>voirie!$F$37</c:f>
                  <c:strCache>
                    <c:ptCount val="1"/>
                    <c:pt idx="0">
                      <c:v>11%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{62359139-0188-4F93-8331-BF8CE5D8558B}</c15:txfldGUID>
                      <c15:f>voirie!$F$37</c15:f>
                      <c15:dlblFieldTableCache>
                        <c:ptCount val="1"/>
                        <c:pt idx="0">
                          <c:v>11%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CEDD-41A2-B8C7-D667BD1623EB}"/>
                </c:ext>
              </c:extLst>
            </c:dLbl>
            <c:dLbl>
              <c:idx val="5"/>
              <c:tx>
                <c:strRef>
                  <c:f>voirie!$G$37</c:f>
                  <c:strCache>
                    <c:ptCount val="1"/>
                    <c:pt idx="0">
                      <c:v>11%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{352EC839-61CB-48D4-A759-9B6343BA1D27}</c15:txfldGUID>
                      <c15:f>voirie!$G$37</c15:f>
                      <c15:dlblFieldTableCache>
                        <c:ptCount val="1"/>
                        <c:pt idx="0">
                          <c:v>11%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EDD-41A2-B8C7-D667BD1623EB}"/>
                </c:ext>
              </c:extLst>
            </c:dLbl>
            <c:dLbl>
              <c:idx val="6"/>
              <c:tx>
                <c:strRef>
                  <c:f>voirie!$H$37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{815F8046-3B87-4B6B-BC68-24BEF81EF00C}</c15:txfldGUID>
                      <c15:f>voirie!$H$37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CEDD-41A2-B8C7-D667BD1623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voirie!$B$31:$J$31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voirie!$B$36:$J$36</c:f>
              <c:numCache>
                <c:formatCode>0\ \ </c:formatCode>
                <c:ptCount val="9"/>
                <c:pt idx="0">
                  <c:v>96808226.689881787</c:v>
                </c:pt>
                <c:pt idx="1">
                  <c:v>73997227.608381793</c:v>
                </c:pt>
                <c:pt idx="2">
                  <c:v>78401624.981619239</c:v>
                </c:pt>
                <c:pt idx="3">
                  <c:v>76153752.332177386</c:v>
                </c:pt>
                <c:pt idx="4">
                  <c:v>77280418.396623641</c:v>
                </c:pt>
                <c:pt idx="5">
                  <c:v>78419690.03927204</c:v>
                </c:pt>
                <c:pt idx="6">
                  <c:v>66584992.162319653</c:v>
                </c:pt>
                <c:pt idx="7">
                  <c:v>79834409.177272156</c:v>
                </c:pt>
                <c:pt idx="8">
                  <c:v>80893918.631639093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EDD-41A2-B8C7-D667BD162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45984"/>
        <c:axId val="120747520"/>
      </c:barChart>
      <c:catAx>
        <c:axId val="1207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47520"/>
        <c:crosses val="autoZero"/>
        <c:auto val="1"/>
        <c:lblAlgn val="ctr"/>
        <c:lblOffset val="100"/>
        <c:noMultiLvlLbl val="0"/>
      </c:catAx>
      <c:valAx>
        <c:axId val="120747520"/>
        <c:scaling>
          <c:orientation val="minMax"/>
          <c:max val="1500000000"/>
        </c:scaling>
        <c:delete val="0"/>
        <c:axPos val="l"/>
        <c:majorGridlines/>
        <c:numFmt formatCode="0\ \ " sourceLinked="1"/>
        <c:majorTickMark val="out"/>
        <c:minorTickMark val="none"/>
        <c:tickLblPos val="nextTo"/>
        <c:crossAx val="120745984"/>
        <c:crosses val="autoZero"/>
        <c:crossBetween val="between"/>
        <c:majorUnit val="300000000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7081820666326335"/>
          <c:y val="0.27688654659176481"/>
          <c:w val="0.27519184856313095"/>
          <c:h val="0.327588917154827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fr-FR" sz="1200" b="1" i="0" u="none" strike="noStrike" kern="12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Dépenses d'investissement des collectivités pour la voirie par financeur, en millions d'euros 2018</a:t>
            </a:r>
            <a:endParaRPr lang="fr-FR" sz="1200">
              <a:effectLst/>
            </a:endParaRPr>
          </a:p>
          <a:p>
            <a:pPr algn="ctr" rtl="0">
              <a:defRPr lang="fr-FR" sz="1200" b="1" i="0" u="none" strike="noStrike" kern="12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50" b="0" i="0" baseline="0">
                <a:effectLst/>
              </a:rPr>
              <a:t>(TTC hors TVA récupérable par le FCTVA, hors taxes pour l'Etat), toutes voiries confondues</a:t>
            </a:r>
            <a:endParaRPr lang="fr-FR" sz="8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3788554499896"/>
          <c:y val="0.22765399188234867"/>
          <c:w val="0.56508369961083849"/>
          <c:h val="0.648464088673104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voirie!$A$32</c:f>
              <c:strCache>
                <c:ptCount val="1"/>
                <c:pt idx="0">
                  <c:v>Communes et EPCI (y compris Ville de Paris)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voirie!$B$59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{045913A6-8A26-45BD-8A5C-CF39A7D70E2A}</c15:txfldGUID>
                      <c15:f>voirie!$B$59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8BE-451C-BF2F-6E351DC19DF4}"/>
                </c:ext>
              </c:extLst>
            </c:dLbl>
            <c:dLbl>
              <c:idx val="1"/>
              <c:tx>
                <c:strRef>
                  <c:f>voirie!$C$59</c:f>
                  <c:strCache>
                    <c:ptCount val="1"/>
                    <c:pt idx="0">
                      <c:v>58%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{5C62D581-1665-4CBE-A02C-9295FBCFE86C}</c15:txfldGUID>
                      <c15:f>voirie!$C$59</c15:f>
                      <c15:dlblFieldTableCache>
                        <c:ptCount val="1"/>
                        <c:pt idx="0">
                          <c:v>58%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8BE-451C-BF2F-6E351DC19DF4}"/>
                </c:ext>
              </c:extLst>
            </c:dLbl>
            <c:dLbl>
              <c:idx val="2"/>
              <c:tx>
                <c:strRef>
                  <c:f>voirie!$D$59</c:f>
                  <c:strCache>
                    <c:ptCount val="1"/>
                    <c:pt idx="0">
                      <c:v>58%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{30F531F7-9629-4DC4-8B1B-FEDF75E1F8B9}</c15:txfldGUID>
                      <c15:f>voirie!$D$59</c15:f>
                      <c15:dlblFieldTableCache>
                        <c:ptCount val="1"/>
                        <c:pt idx="0">
                          <c:v>58%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8BE-451C-BF2F-6E351DC19DF4}"/>
                </c:ext>
              </c:extLst>
            </c:dLbl>
            <c:dLbl>
              <c:idx val="3"/>
              <c:tx>
                <c:strRef>
                  <c:f>voirie!$E$59</c:f>
                  <c:strCache>
                    <c:ptCount val="1"/>
                    <c:pt idx="0">
                      <c:v>61%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{55009352-89D0-4C3F-ADE9-EA0581613824}</c15:txfldGUID>
                      <c15:f>voirie!$E$59</c15:f>
                      <c15:dlblFieldTableCache>
                        <c:ptCount val="1"/>
                        <c:pt idx="0">
                          <c:v>61%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8BE-451C-BF2F-6E351DC19DF4}"/>
                </c:ext>
              </c:extLst>
            </c:dLbl>
            <c:dLbl>
              <c:idx val="4"/>
              <c:tx>
                <c:strRef>
                  <c:f>voirie!$F$59</c:f>
                  <c:strCache>
                    <c:ptCount val="1"/>
                    <c:pt idx="0">
                      <c:v>59%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{6CB0F1D5-39FE-4496-B2E2-AA92BD5D6516}</c15:txfldGUID>
                      <c15:f>voirie!$F$59</c15:f>
                      <c15:dlblFieldTableCache>
                        <c:ptCount val="1"/>
                        <c:pt idx="0">
                          <c:v>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8BE-451C-BF2F-6E351DC19DF4}"/>
                </c:ext>
              </c:extLst>
            </c:dLbl>
            <c:dLbl>
              <c:idx val="5"/>
              <c:tx>
                <c:strRef>
                  <c:f>voirie!$G$59</c:f>
                  <c:strCache>
                    <c:ptCount val="1"/>
                    <c:pt idx="0">
                      <c:v>51%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{19E3C344-106E-465E-9B1E-503D4CA6D827}</c15:txfldGUID>
                      <c15:f>voirie!$G$59</c15:f>
                      <c15:dlblFieldTableCache>
                        <c:ptCount val="1"/>
                        <c:pt idx="0">
                          <c:v>51%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8BE-451C-BF2F-6E351DC19DF4}"/>
                </c:ext>
              </c:extLst>
            </c:dLbl>
            <c:dLbl>
              <c:idx val="6"/>
              <c:tx>
                <c:strRef>
                  <c:f>voirie!$H$59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{A1EE21EB-0898-49B6-A788-8FA60223923B}</c15:txfldGUID>
                      <c15:f>voirie!$H$59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8BE-451C-BF2F-6E351DC19D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voirie!$B$31:$J$31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voirie!$B$58:$J$58</c:f>
              <c:numCache>
                <c:formatCode>0\ \ </c:formatCode>
                <c:ptCount val="9"/>
                <c:pt idx="0">
                  <c:v>631118286.74381471</c:v>
                </c:pt>
                <c:pt idx="1">
                  <c:v>765865717.89731002</c:v>
                </c:pt>
                <c:pt idx="2">
                  <c:v>768914042.63735116</c:v>
                </c:pt>
                <c:pt idx="3">
                  <c:v>770952566.06023705</c:v>
                </c:pt>
                <c:pt idx="4">
                  <c:v>580762332.00682139</c:v>
                </c:pt>
                <c:pt idx="5">
                  <c:v>451808438.2830292</c:v>
                </c:pt>
                <c:pt idx="6">
                  <c:v>496969210.79526889</c:v>
                </c:pt>
                <c:pt idx="7">
                  <c:v>505603942.61522973</c:v>
                </c:pt>
                <c:pt idx="8">
                  <c:v>511075097.81145281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BE-451C-BF2F-6E351DC19DF4}"/>
            </c:ext>
          </c:extLst>
        </c:ser>
        <c:ser>
          <c:idx val="3"/>
          <c:order val="1"/>
          <c:tx>
            <c:strRef>
              <c:f>voirie!$A$34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voirie!$B$61</c:f>
                  <c:strCache>
                    <c:ptCount val="1"/>
                    <c:pt idx="0">
                      <c:v>23%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{CDBF47F0-0F85-4144-8F68-014E14F2546E}</c15:txfldGUID>
                      <c15:f>voirie!$B$61</c15:f>
                      <c15:dlblFieldTableCache>
                        <c:ptCount val="1"/>
                        <c:pt idx="0">
                          <c:v>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8BE-451C-BF2F-6E351DC19DF4}"/>
                </c:ext>
              </c:extLst>
            </c:dLbl>
            <c:dLbl>
              <c:idx val="1"/>
              <c:tx>
                <c:strRef>
                  <c:f>voirie!$C$61</c:f>
                  <c:strCache>
                    <c:ptCount val="1"/>
                    <c:pt idx="0">
                      <c:v>21%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{64B0343A-24FD-4D99-AAF4-507A8033F715}</c15:txfldGUID>
                      <c15:f>voirie!$C$61</c15:f>
                      <c15:dlblFieldTableCache>
                        <c:ptCount val="1"/>
                        <c:pt idx="0">
                          <c:v>21%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8BE-451C-BF2F-6E351DC19DF4}"/>
                </c:ext>
              </c:extLst>
            </c:dLbl>
            <c:dLbl>
              <c:idx val="2"/>
              <c:tx>
                <c:strRef>
                  <c:f>voirie!$D$61</c:f>
                  <c:strCache>
                    <c:ptCount val="1"/>
                    <c:pt idx="0">
                      <c:v>20%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{805F285D-EB9D-4609-B92F-D1B0BB22F470}</c15:txfldGUID>
                      <c15:f>voirie!$D$61</c15:f>
                      <c15:dlblFieldTableCache>
                        <c:ptCount val="1"/>
                        <c:pt idx="0">
                          <c:v>20%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8BE-451C-BF2F-6E351DC19DF4}"/>
                </c:ext>
              </c:extLst>
            </c:dLbl>
            <c:dLbl>
              <c:idx val="3"/>
              <c:tx>
                <c:strRef>
                  <c:f>voirie!$E$61</c:f>
                  <c:strCache>
                    <c:ptCount val="1"/>
                    <c:pt idx="0">
                      <c:v>20%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{6F2933C7-37C9-4196-90A2-D891799F27B2}</c15:txfldGUID>
                      <c15:f>voirie!$E$61</c15:f>
                      <c15:dlblFieldTableCache>
                        <c:ptCount val="1"/>
                        <c:pt idx="0">
                          <c:v>20%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8BE-451C-BF2F-6E351DC19DF4}"/>
                </c:ext>
              </c:extLst>
            </c:dLbl>
            <c:dLbl>
              <c:idx val="4"/>
              <c:tx>
                <c:strRef>
                  <c:f>voirie!$F$61</c:f>
                  <c:strCache>
                    <c:ptCount val="1"/>
                    <c:pt idx="0">
                      <c:v>23%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{26D823C0-850B-4F87-9C85-7C10677819CC}</c15:txfldGUID>
                      <c15:f>voirie!$F$61</c15:f>
                      <c15:dlblFieldTableCache>
                        <c:ptCount val="1"/>
                        <c:pt idx="0">
                          <c:v>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8BE-451C-BF2F-6E351DC19DF4}"/>
                </c:ext>
              </c:extLst>
            </c:dLbl>
            <c:dLbl>
              <c:idx val="5"/>
              <c:tx>
                <c:strRef>
                  <c:f>voirie!$G$61</c:f>
                  <c:strCache>
                    <c:ptCount val="1"/>
                    <c:pt idx="0">
                      <c:v>26%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{2922F582-6D86-436C-BE6B-CC04BD74D2E3}</c15:txfldGUID>
                      <c15:f>voirie!$G$61</c15:f>
                      <c15:dlblFieldTableCache>
                        <c:ptCount val="1"/>
                        <c:pt idx="0">
                          <c:v>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8BE-451C-BF2F-6E351DC19DF4}"/>
                </c:ext>
              </c:extLst>
            </c:dLbl>
            <c:dLbl>
              <c:idx val="6"/>
              <c:tx>
                <c:strRef>
                  <c:f>voirie!$H$61</c:f>
                  <c:strCache>
                    <c:ptCount val="1"/>
                    <c:pt idx="0">
                      <c:v>26%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{B1391687-C61C-4515-8F75-0D78552DF121}</c15:txfldGUID>
                      <c15:f>voirie!$H$61</c15:f>
                      <c15:dlblFieldTableCache>
                        <c:ptCount val="1"/>
                        <c:pt idx="0">
                          <c:v>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8BE-451C-BF2F-6E351DC19D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voirie!$B$31:$J$31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voirie!$B$60:$J$60</c:f>
              <c:numCache>
                <c:formatCode>0\ \ </c:formatCode>
                <c:ptCount val="9"/>
                <c:pt idx="0">
                  <c:v>282653458.49117512</c:v>
                </c:pt>
                <c:pt idx="1">
                  <c:v>274928348.63321429</c:v>
                </c:pt>
                <c:pt idx="2">
                  <c:v>266374701.29756925</c:v>
                </c:pt>
                <c:pt idx="3">
                  <c:v>256861630.54127058</c:v>
                </c:pt>
                <c:pt idx="4">
                  <c:v>223129038.53861055</c:v>
                </c:pt>
                <c:pt idx="5">
                  <c:v>227508336.01755744</c:v>
                </c:pt>
                <c:pt idx="6">
                  <c:v>240962657.52638471</c:v>
                </c:pt>
                <c:pt idx="7">
                  <c:v>246902504.69845495</c:v>
                </c:pt>
                <c:pt idx="8">
                  <c:v>221721830.86015719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8BE-451C-BF2F-6E351DC19DF4}"/>
            </c:ext>
          </c:extLst>
        </c:ser>
        <c:ser>
          <c:idx val="0"/>
          <c:order val="2"/>
          <c:tx>
            <c:strRef>
              <c:f>voirie!$A$62</c:f>
              <c:strCache>
                <c:ptCount val="1"/>
                <c:pt idx="0">
                  <c:v>Région Île-de-France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532793705049434E-17"/>
                  <c:y val="-6.6848190643251527E-17"/>
                </c:manualLayout>
              </c:layout>
              <c:tx>
                <c:strRef>
                  <c:f>voirie!$B$63</c:f>
                  <c:strCache>
                    <c:ptCount val="1"/>
                    <c:pt idx="0">
                      <c:v>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{B40B27E0-00DD-449E-B4DA-6B1D0B6AE865}</c15:txfldGUID>
                      <c15:f>voirie!$B$63</c15:f>
                      <c15:dlblFieldTableCache>
                        <c:ptCount val="1"/>
                        <c:pt idx="0">
                          <c:v>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8BE-451C-BF2F-6E351DC19DF4}"/>
                </c:ext>
              </c:extLst>
            </c:dLbl>
            <c:dLbl>
              <c:idx val="1"/>
              <c:tx>
                <c:strRef>
                  <c:f>voirie!$C$63</c:f>
                  <c:strCache>
                    <c:ptCount val="1"/>
                    <c:pt idx="0">
                      <c:v>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{B37DF4CD-9602-4569-8C54-1E13F54879E5}</c15:txfldGUID>
                      <c15:f>voirie!$C$63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8BE-451C-BF2F-6E351DC19DF4}"/>
                </c:ext>
              </c:extLst>
            </c:dLbl>
            <c:dLbl>
              <c:idx val="2"/>
              <c:tx>
                <c:strRef>
                  <c:f>voirie!$D$63</c:f>
                  <c:strCache>
                    <c:ptCount val="1"/>
                    <c:pt idx="0">
                      <c:v>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{F4151BC4-B351-4C2F-94AE-2705CDC4FE74}</c15:txfldGUID>
                      <c15:f>voirie!$D$63</c15:f>
                      <c15:dlblFieldTableCache>
                        <c:ptCount val="1"/>
                        <c:pt idx="0">
                          <c:v>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8BE-451C-BF2F-6E351DC19DF4}"/>
                </c:ext>
              </c:extLst>
            </c:dLbl>
            <c:dLbl>
              <c:idx val="3"/>
              <c:tx>
                <c:strRef>
                  <c:f>voirie!$E$63</c:f>
                  <c:strCache>
                    <c:ptCount val="1"/>
                    <c:pt idx="0">
                      <c:v>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{F3CA532A-E64B-468E-9D60-B270937E5796}</c15:txfldGUID>
                      <c15:f>voirie!$E$63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8BE-451C-BF2F-6E351DC19DF4}"/>
                </c:ext>
              </c:extLst>
            </c:dLbl>
            <c:dLbl>
              <c:idx val="4"/>
              <c:tx>
                <c:strRef>
                  <c:f>voirie!$F$63</c:f>
                  <c:strCache>
                    <c:ptCount val="1"/>
                    <c:pt idx="0">
                      <c:v>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{B5DFFEE6-6D55-4B46-BEC1-7BC1E7A91E87}</c15:txfldGUID>
                      <c15:f>voirie!$F$63</c15:f>
                      <c15:dlblFieldTableCache>
                        <c:ptCount val="1"/>
                        <c:pt idx="0">
                          <c:v>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8BE-451C-BF2F-6E351DC19DF4}"/>
                </c:ext>
              </c:extLst>
            </c:dLbl>
            <c:dLbl>
              <c:idx val="5"/>
              <c:tx>
                <c:strRef>
                  <c:f>voirie!$G$63</c:f>
                  <c:strCache>
                    <c:ptCount val="1"/>
                    <c:pt idx="0">
                      <c:v>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{38FDF416-11FC-4888-9542-FBF91EBAC434}</c15:txfldGUID>
                      <c15:f>voirie!$G$63</c15:f>
                      <c15:dlblFieldTableCache>
                        <c:ptCount val="1"/>
                        <c:pt idx="0">
                          <c:v>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8BE-451C-BF2F-6E351DC19DF4}"/>
                </c:ext>
              </c:extLst>
            </c:dLbl>
            <c:dLbl>
              <c:idx val="6"/>
              <c:tx>
                <c:strRef>
                  <c:f>voirie!$H$63</c:f>
                  <c:strCache>
                    <c:ptCount val="1"/>
                    <c:pt idx="0">
                      <c:v>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{C67EBBB7-A403-4DB4-A86C-BE9B5798EC4D}</c15:txfldGUID>
                      <c15:f>voirie!$H$63</c15:f>
                      <c15:dlblFieldTableCache>
                        <c:ptCount val="1"/>
                        <c:pt idx="0">
                          <c:v>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8BE-451C-BF2F-6E351DC19D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voirie!$B$31:$J$31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voirie!$B$62:$J$62</c:f>
              <c:numCache>
                <c:formatCode>0\ \ </c:formatCode>
                <c:ptCount val="9"/>
                <c:pt idx="0">
                  <c:v>109705569.29055347</c:v>
                </c:pt>
                <c:pt idx="1">
                  <c:v>81837100.744743615</c:v>
                </c:pt>
                <c:pt idx="2">
                  <c:v>98496758.716976479</c:v>
                </c:pt>
                <c:pt idx="3">
                  <c:v>79809383.379388914</c:v>
                </c:pt>
                <c:pt idx="4">
                  <c:v>39257625.321940117</c:v>
                </c:pt>
                <c:pt idx="5">
                  <c:v>68062726.647401392</c:v>
                </c:pt>
                <c:pt idx="6">
                  <c:v>39825455.020619996</c:v>
                </c:pt>
                <c:pt idx="7">
                  <c:v>43930999.34453328</c:v>
                </c:pt>
                <c:pt idx="8">
                  <c:v>90774367.310000002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8BE-451C-BF2F-6E351DC19DF4}"/>
            </c:ext>
          </c:extLst>
        </c:ser>
        <c:ser>
          <c:idx val="4"/>
          <c:order val="3"/>
          <c:tx>
            <c:strRef>
              <c:f>voirie!$A$36</c:f>
              <c:strCache>
                <c:ptCount val="1"/>
                <c:pt idx="0">
                  <c:v>Etat (réseau non concédé)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voirie!$B$65</c:f>
                  <c:strCache>
                    <c:ptCount val="1"/>
                    <c:pt idx="0">
                      <c:v>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{00F1D6BD-58D7-4DDF-9FEF-63948BA8BE68}</c15:txfldGUID>
                      <c15:f>voirie!$B$65</c15:f>
                      <c15:dlblFieldTableCache>
                        <c:ptCount val="1"/>
                        <c:pt idx="0">
                          <c:v>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8BE-451C-BF2F-6E351DC19DF4}"/>
                </c:ext>
              </c:extLst>
            </c:dLbl>
            <c:dLbl>
              <c:idx val="1"/>
              <c:tx>
                <c:strRef>
                  <c:f>voirie!$C$65</c:f>
                  <c:strCache>
                    <c:ptCount val="1"/>
                    <c:pt idx="0">
                      <c:v>15%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{0A5130C0-84CB-484A-99D5-F982037E4E36}</c15:txfldGUID>
                      <c15:f>voirie!$C$65</c15:f>
                      <c15:dlblFieldTableCache>
                        <c:ptCount val="1"/>
                        <c:pt idx="0">
                          <c:v>15%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8BE-451C-BF2F-6E351DC19DF4}"/>
                </c:ext>
              </c:extLst>
            </c:dLbl>
            <c:dLbl>
              <c:idx val="2"/>
              <c:tx>
                <c:strRef>
                  <c:f>voirie!$D$65</c:f>
                  <c:strCache>
                    <c:ptCount val="1"/>
                    <c:pt idx="0">
                      <c:v>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{BA195679-EBF0-4BCE-A89E-6ED56115E3A1}</c15:txfldGUID>
                      <c15:f>voirie!$D$65</c15:f>
                      <c15:dlblFieldTableCache>
                        <c:ptCount val="1"/>
                        <c:pt idx="0">
                          <c:v>14%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8BE-451C-BF2F-6E351DC19DF4}"/>
                </c:ext>
              </c:extLst>
            </c:dLbl>
            <c:dLbl>
              <c:idx val="3"/>
              <c:tx>
                <c:strRef>
                  <c:f>voirie!$E$65</c:f>
                  <c:strCache>
                    <c:ptCount val="1"/>
                    <c:pt idx="0">
                      <c:v>12%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{86295BA7-5A1A-4A82-823F-93BDA318D595}</c15:txfldGUID>
                      <c15:f>voirie!$E$65</c15:f>
                      <c15:dlblFieldTableCache>
                        <c:ptCount val="1"/>
                        <c:pt idx="0">
                          <c:v>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8BE-451C-BF2F-6E351DC19DF4}"/>
                </c:ext>
              </c:extLst>
            </c:dLbl>
            <c:dLbl>
              <c:idx val="4"/>
              <c:tx>
                <c:strRef>
                  <c:f>voirie!$F$65</c:f>
                  <c:strCache>
                    <c:ptCount val="1"/>
                    <c:pt idx="0">
                      <c:v>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{0FACE877-D6D9-4192-A9A7-E88665478310}</c15:txfldGUID>
                      <c15:f>voirie!$F$65</c15:f>
                      <c15:dlblFieldTableCache>
                        <c:ptCount val="1"/>
                        <c:pt idx="0">
                          <c:v>14%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8BE-451C-BF2F-6E351DC19DF4}"/>
                </c:ext>
              </c:extLst>
            </c:dLbl>
            <c:dLbl>
              <c:idx val="5"/>
              <c:tx>
                <c:strRef>
                  <c:f>voirie!$G$65</c:f>
                  <c:strCache>
                    <c:ptCount val="1"/>
                    <c:pt idx="0">
                      <c:v>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{E9D4EC37-9823-45CF-A776-134778FB6314}</c15:txfldGUID>
                      <c15:f>voirie!$G$65</c15:f>
                      <c15:dlblFieldTableCache>
                        <c:ptCount val="1"/>
                        <c:pt idx="0">
                          <c:v>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B8BE-451C-BF2F-6E351DC19DF4}"/>
                </c:ext>
              </c:extLst>
            </c:dLbl>
            <c:dLbl>
              <c:idx val="6"/>
              <c:tx>
                <c:strRef>
                  <c:f>voirie!$H$65</c:f>
                  <c:strCache>
                    <c:ptCount val="1"/>
                    <c:pt idx="0">
                      <c:v>15%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{0C16D973-7FCF-44B9-B29F-8F125EDFEA2C}</c15:txfldGUID>
                      <c15:f>voirie!$H$65</c15:f>
                      <c15:dlblFieldTableCache>
                        <c:ptCount val="1"/>
                        <c:pt idx="0">
                          <c:v>15%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B8BE-451C-BF2F-6E351DC19D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voirie!$B$31:$J$31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</c:v>
                </c:pt>
              </c:strCache>
            </c:strRef>
          </c:cat>
          <c:val>
            <c:numRef>
              <c:f>voirie!$B$64:$J$64</c:f>
              <c:numCache>
                <c:formatCode>0\ \ </c:formatCode>
                <c:ptCount val="9"/>
                <c:pt idx="0">
                  <c:v>193408801.51572287</c:v>
                </c:pt>
                <c:pt idx="1">
                  <c:v>204947177.56729245</c:v>
                </c:pt>
                <c:pt idx="2">
                  <c:v>189316014.17216557</c:v>
                </c:pt>
                <c:pt idx="3">
                  <c:v>146697358.12519255</c:v>
                </c:pt>
                <c:pt idx="4">
                  <c:v>135760056.485805</c:v>
                </c:pt>
                <c:pt idx="5">
                  <c:v>139856908.66174245</c:v>
                </c:pt>
                <c:pt idx="6">
                  <c:v>132898803.00464711</c:v>
                </c:pt>
                <c:pt idx="7">
                  <c:v>76340534.554742143</c:v>
                </c:pt>
                <c:pt idx="8">
                  <c:v>69828779.882666662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8BE-451C-BF2F-6E351DC19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45984"/>
        <c:axId val="120747520"/>
      </c:barChart>
      <c:catAx>
        <c:axId val="1207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47520"/>
        <c:crosses val="autoZero"/>
        <c:auto val="1"/>
        <c:lblAlgn val="ctr"/>
        <c:lblOffset val="100"/>
        <c:noMultiLvlLbl val="0"/>
      </c:catAx>
      <c:valAx>
        <c:axId val="120747520"/>
        <c:scaling>
          <c:orientation val="minMax"/>
          <c:max val="1500000000"/>
        </c:scaling>
        <c:delete val="0"/>
        <c:axPos val="l"/>
        <c:majorGridlines/>
        <c:numFmt formatCode="0\ \ " sourceLinked="1"/>
        <c:majorTickMark val="out"/>
        <c:minorTickMark val="none"/>
        <c:tickLblPos val="nextTo"/>
        <c:crossAx val="120745984"/>
        <c:crosses val="autoZero"/>
        <c:crossBetween val="between"/>
        <c:majorUnit val="300000000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71683267860040811"/>
          <c:y val="0.27688654659176481"/>
          <c:w val="0.28316732139959189"/>
          <c:h val="0.437185770516441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368298</xdr:colOff>
      <xdr:row>3</xdr:row>
      <xdr:rowOff>0</xdr:rowOff>
    </xdr:from>
    <xdr:to>
      <xdr:col>20</xdr:col>
      <xdr:colOff>730249</xdr:colOff>
      <xdr:row>24</xdr:row>
      <xdr:rowOff>104776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BA43274-AA94-4082-961A-8795C7FB8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368299</xdr:colOff>
      <xdr:row>30</xdr:row>
      <xdr:rowOff>11545</xdr:rowOff>
    </xdr:from>
    <xdr:to>
      <xdr:col>20</xdr:col>
      <xdr:colOff>749300</xdr:colOff>
      <xdr:row>51</xdr:row>
      <xdr:rowOff>116321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7B684C2-CBDF-4956-91D4-8FCFFB7F6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371474</xdr:colOff>
      <xdr:row>56</xdr:row>
      <xdr:rowOff>0</xdr:rowOff>
    </xdr:from>
    <xdr:to>
      <xdr:col>21</xdr:col>
      <xdr:colOff>0</xdr:colOff>
      <xdr:row>77</xdr:row>
      <xdr:rowOff>104776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6372206-0816-4212-BC7D-2DF7BB9D6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0.73907</cdr:x>
      <cdr:y>0.7791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340087" y="2791882"/>
          <a:ext cx="1532283" cy="791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i="1"/>
            <a:t>Sources : </a:t>
          </a:r>
        </a:p>
        <a:p xmlns:a="http://schemas.openxmlformats.org/drawingml/2006/main">
          <a:r>
            <a:rPr lang="fr-FR" sz="1000" i="1"/>
            <a:t>DGFIP,</a:t>
          </a:r>
          <a:r>
            <a:rPr lang="fr-FR" sz="1000" i="1" baseline="0"/>
            <a:t> DGITM, Ville de Paris</a:t>
          </a:r>
        </a:p>
        <a:p xmlns:a="http://schemas.openxmlformats.org/drawingml/2006/main">
          <a:r>
            <a:rPr lang="fr-FR" sz="1000" i="1" baseline="0"/>
            <a:t>traitement Île-de-France Mobilités </a:t>
          </a:r>
          <a:endParaRPr lang="fr-FR" sz="1000" i="1"/>
        </a:p>
      </cdr:txBody>
    </cdr:sp>
  </cdr:relSizeAnchor>
  <cdr:relSizeAnchor xmlns:cdr="http://schemas.openxmlformats.org/drawingml/2006/chartDrawing">
    <cdr:from>
      <cdr:x>0.10413</cdr:x>
      <cdr:y>0.27174</cdr:y>
    </cdr:from>
    <cdr:to>
      <cdr:x>0.19253</cdr:x>
      <cdr:y>0.36413</cdr:y>
    </cdr:to>
    <cdr:sp macro="" textlink="'[3]xx_Eval PDU voirie constants'!$B$35">
      <cdr:nvSpPr>
        <cdr:cNvPr id="3" name="ZoneTexte 2"/>
        <cdr:cNvSpPr txBox="1"/>
      </cdr:nvSpPr>
      <cdr:spPr>
        <a:xfrm xmlns:a="http://schemas.openxmlformats.org/drawingml/2006/main">
          <a:off x="504846" y="952490"/>
          <a:ext cx="428583" cy="323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6A9E9A6-0931-4210-A163-45E61FB26F3D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/>
            <a:t> </a:t>
          </a:fld>
          <a:endParaRPr lang="fr-FR" sz="1100"/>
        </a:p>
      </cdr:txBody>
    </cdr:sp>
  </cdr:relSizeAnchor>
  <cdr:relSizeAnchor xmlns:cdr="http://schemas.openxmlformats.org/drawingml/2006/chartDrawing">
    <cdr:from>
      <cdr:x>0.09781</cdr:x>
      <cdr:y>0.22198</cdr:y>
    </cdr:from>
    <cdr:to>
      <cdr:x>0.17686</cdr:x>
      <cdr:y>0.29264</cdr:y>
    </cdr:to>
    <cdr:sp macro="" textlink="voirie!$B$11">
      <cdr:nvSpPr>
        <cdr:cNvPr id="4" name="ZoneTexte 1"/>
        <cdr:cNvSpPr txBox="1"/>
      </cdr:nvSpPr>
      <cdr:spPr>
        <a:xfrm xmlns:a="http://schemas.openxmlformats.org/drawingml/2006/main">
          <a:off x="780680" y="771741"/>
          <a:ext cx="630973" cy="245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499B07D8-F33B-427E-B1CE-2A18ADA918BF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1355</a:t>
          </a:fld>
          <a:endParaRPr lang="fr-FR" sz="1100"/>
        </a:p>
      </cdr:txBody>
    </cdr:sp>
  </cdr:relSizeAnchor>
  <cdr:relSizeAnchor xmlns:cdr="http://schemas.openxmlformats.org/drawingml/2006/chartDrawing">
    <cdr:from>
      <cdr:x>0.47192</cdr:x>
      <cdr:y>0.37756</cdr:y>
    </cdr:from>
    <cdr:to>
      <cdr:x>0.55096</cdr:x>
      <cdr:y>0.44821</cdr:y>
    </cdr:to>
    <cdr:sp macro="" textlink="voirie!$H$11">
      <cdr:nvSpPr>
        <cdr:cNvPr id="7" name="ZoneTexte 1"/>
        <cdr:cNvSpPr txBox="1"/>
      </cdr:nvSpPr>
      <cdr:spPr>
        <a:xfrm xmlns:a="http://schemas.openxmlformats.org/drawingml/2006/main">
          <a:off x="3766855" y="1312635"/>
          <a:ext cx="630894" cy="245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FFF83043-E081-4B7F-B6BD-EDA0E705B807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1005</a:t>
          </a:fld>
          <a:endParaRPr lang="fr-FR" sz="1100"/>
        </a:p>
      </cdr:txBody>
    </cdr:sp>
  </cdr:relSizeAnchor>
  <cdr:relSizeAnchor xmlns:cdr="http://schemas.openxmlformats.org/drawingml/2006/chartDrawing">
    <cdr:from>
      <cdr:x>0.1574</cdr:x>
      <cdr:y>0.1785</cdr:y>
    </cdr:from>
    <cdr:to>
      <cdr:x>0.23645</cdr:x>
      <cdr:y>0.24916</cdr:y>
    </cdr:to>
    <cdr:sp macro="" textlink="voirie!$C$11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B11B8DF5-3070-4B09-B232-C6B4D06826C6}"/>
            </a:ext>
          </a:extLst>
        </cdr:cNvPr>
        <cdr:cNvSpPr txBox="1"/>
      </cdr:nvSpPr>
      <cdr:spPr>
        <a:xfrm xmlns:a="http://schemas.openxmlformats.org/drawingml/2006/main">
          <a:off x="1256335" y="620578"/>
          <a:ext cx="630974" cy="245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8CA38F75-4C32-44B6-9D57-E4AA79C167A4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1465</a:t>
          </a:fld>
          <a:endParaRPr lang="fr-FR" sz="1100"/>
        </a:p>
      </cdr:txBody>
    </cdr:sp>
  </cdr:relSizeAnchor>
  <cdr:relSizeAnchor xmlns:cdr="http://schemas.openxmlformats.org/drawingml/2006/chartDrawing">
    <cdr:from>
      <cdr:x>0.22341</cdr:x>
      <cdr:y>0.1785</cdr:y>
    </cdr:from>
    <cdr:to>
      <cdr:x>0.30246</cdr:x>
      <cdr:y>0.24916</cdr:y>
    </cdr:to>
    <cdr:sp macro="" textlink="voirie!$D$11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5C57C4F3-B515-4D51-8E7E-719F8894664E}"/>
            </a:ext>
          </a:extLst>
        </cdr:cNvPr>
        <cdr:cNvSpPr txBox="1"/>
      </cdr:nvSpPr>
      <cdr:spPr>
        <a:xfrm xmlns:a="http://schemas.openxmlformats.org/drawingml/2006/main">
          <a:off x="1783252" y="620578"/>
          <a:ext cx="630974" cy="245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137D6BBB-5722-4ACC-9DF8-6225F7714A46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1460</a:t>
          </a:fld>
          <a:endParaRPr lang="fr-FR" sz="1100"/>
        </a:p>
      </cdr:txBody>
    </cdr:sp>
  </cdr:relSizeAnchor>
  <cdr:relSizeAnchor xmlns:cdr="http://schemas.openxmlformats.org/drawingml/2006/chartDrawing">
    <cdr:from>
      <cdr:x>0.28542</cdr:x>
      <cdr:y>0.20665</cdr:y>
    </cdr:from>
    <cdr:to>
      <cdr:x>0.36447</cdr:x>
      <cdr:y>0.27731</cdr:y>
    </cdr:to>
    <cdr:sp macro="" textlink="voirie!$E$11">
      <cdr:nvSpPr>
        <cdr:cNvPr id="9" name="ZoneTexte 1">
          <a:extLst xmlns:a="http://schemas.openxmlformats.org/drawingml/2006/main">
            <a:ext uri="{FF2B5EF4-FFF2-40B4-BE49-F238E27FC236}">
              <a16:creationId xmlns:a16="http://schemas.microsoft.com/office/drawing/2014/main" id="{75471222-4526-4AD4-9429-9DCFBF9A9B3C}"/>
            </a:ext>
          </a:extLst>
        </cdr:cNvPr>
        <cdr:cNvSpPr txBox="1"/>
      </cdr:nvSpPr>
      <cdr:spPr>
        <a:xfrm xmlns:a="http://schemas.openxmlformats.org/drawingml/2006/main">
          <a:off x="2278189" y="718453"/>
          <a:ext cx="630973" cy="245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EFFB872-29BC-4753-AC2E-5BE5A04AB128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1394</a:t>
          </a:fld>
          <a:endParaRPr lang="fr-FR" sz="1100"/>
        </a:p>
      </cdr:txBody>
    </cdr:sp>
  </cdr:relSizeAnchor>
  <cdr:relSizeAnchor xmlns:cdr="http://schemas.openxmlformats.org/drawingml/2006/chartDrawing">
    <cdr:from>
      <cdr:x>0.34904</cdr:x>
      <cdr:y>0.32796</cdr:y>
    </cdr:from>
    <cdr:to>
      <cdr:x>0.42809</cdr:x>
      <cdr:y>0.39862</cdr:y>
    </cdr:to>
    <cdr:sp macro="" textlink="voirie!$F$11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E45B7DD3-A43E-4884-99ED-225D7F3EBB54}"/>
            </a:ext>
          </a:extLst>
        </cdr:cNvPr>
        <cdr:cNvSpPr txBox="1"/>
      </cdr:nvSpPr>
      <cdr:spPr>
        <a:xfrm xmlns:a="http://schemas.openxmlformats.org/drawingml/2006/main">
          <a:off x="2786056" y="1140194"/>
          <a:ext cx="630973" cy="245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BF81342-D6C8-496A-83BE-77470865235F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1107</a:t>
          </a:fld>
          <a:endParaRPr lang="fr-FR" sz="1100"/>
        </a:p>
      </cdr:txBody>
    </cdr:sp>
  </cdr:relSizeAnchor>
  <cdr:relSizeAnchor xmlns:cdr="http://schemas.openxmlformats.org/drawingml/2006/chartDrawing">
    <cdr:from>
      <cdr:x>0.41182</cdr:x>
      <cdr:y>0.38231</cdr:y>
    </cdr:from>
    <cdr:to>
      <cdr:x>0.49087</cdr:x>
      <cdr:y>0.45297</cdr:y>
    </cdr:to>
    <cdr:sp macro="" textlink="voirie!$G$11">
      <cdr:nvSpPr>
        <cdr:cNvPr id="11" name="ZoneTexte 1">
          <a:extLst xmlns:a="http://schemas.openxmlformats.org/drawingml/2006/main">
            <a:ext uri="{FF2B5EF4-FFF2-40B4-BE49-F238E27FC236}">
              <a16:creationId xmlns:a16="http://schemas.microsoft.com/office/drawing/2014/main" id="{884DE4B6-1629-49C9-8B06-C5FAA7210895}"/>
            </a:ext>
          </a:extLst>
        </cdr:cNvPr>
        <cdr:cNvSpPr txBox="1"/>
      </cdr:nvSpPr>
      <cdr:spPr>
        <a:xfrm xmlns:a="http://schemas.openxmlformats.org/drawingml/2006/main">
          <a:off x="3287111" y="1329149"/>
          <a:ext cx="630973" cy="245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78F6FEDF-DF7B-41E5-88B5-CB6561AD0B85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991</a:t>
          </a:fld>
          <a:endParaRPr lang="fr-FR" sz="1100"/>
        </a:p>
      </cdr:txBody>
    </cdr:sp>
  </cdr:relSizeAnchor>
  <cdr:relSizeAnchor xmlns:cdr="http://schemas.openxmlformats.org/drawingml/2006/chartDrawing">
    <cdr:from>
      <cdr:x>0.53795</cdr:x>
      <cdr:y>0.41226</cdr:y>
    </cdr:from>
    <cdr:to>
      <cdr:x>0.61699</cdr:x>
      <cdr:y>0.48291</cdr:y>
    </cdr:to>
    <cdr:sp macro="" textlink="voirie!$I$11">
      <cdr:nvSpPr>
        <cdr:cNvPr id="12" name="ZoneTexte 1">
          <a:extLst xmlns:a="http://schemas.openxmlformats.org/drawingml/2006/main">
            <a:ext uri="{FF2B5EF4-FFF2-40B4-BE49-F238E27FC236}">
              <a16:creationId xmlns:a16="http://schemas.microsoft.com/office/drawing/2014/main" id="{1CC051F9-8A51-4AF3-B725-0A616E1D9408}"/>
            </a:ext>
          </a:extLst>
        </cdr:cNvPr>
        <cdr:cNvSpPr txBox="1"/>
      </cdr:nvSpPr>
      <cdr:spPr>
        <a:xfrm xmlns:a="http://schemas.openxmlformats.org/drawingml/2006/main">
          <a:off x="4293905" y="1433285"/>
          <a:ext cx="630894" cy="245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5980DBAA-A745-46C9-9A09-1E1984AA05DD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t>930</a:t>
          </a:fld>
          <a:endParaRPr lang="fr-FR" sz="1100"/>
        </a:p>
      </cdr:txBody>
    </cdr:sp>
  </cdr:relSizeAnchor>
  <cdr:relSizeAnchor xmlns:cdr="http://schemas.openxmlformats.org/drawingml/2006/chartDrawing">
    <cdr:from>
      <cdr:x>0.60239</cdr:x>
      <cdr:y>0.40496</cdr:y>
    </cdr:from>
    <cdr:to>
      <cdr:x>0.68143</cdr:x>
      <cdr:y>0.47561</cdr:y>
    </cdr:to>
    <cdr:sp macro="" textlink="voirie!$J$11">
      <cdr:nvSpPr>
        <cdr:cNvPr id="13" name="ZoneTexte 1">
          <a:extLst xmlns:a="http://schemas.openxmlformats.org/drawingml/2006/main">
            <a:ext uri="{FF2B5EF4-FFF2-40B4-BE49-F238E27FC236}">
              <a16:creationId xmlns:a16="http://schemas.microsoft.com/office/drawing/2014/main" id="{161F4E8F-71A1-451A-9345-5EBA8EB1F65C}"/>
            </a:ext>
          </a:extLst>
        </cdr:cNvPr>
        <cdr:cNvSpPr txBox="1"/>
      </cdr:nvSpPr>
      <cdr:spPr>
        <a:xfrm xmlns:a="http://schemas.openxmlformats.org/drawingml/2006/main">
          <a:off x="4808255" y="1407885"/>
          <a:ext cx="630894" cy="245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5626841-49A4-48BA-BAD6-838FAE42453F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t>946</a:t>
          </a:fld>
          <a:endParaRPr lang="fr-FR" sz="1100"/>
        </a:p>
      </cdr:txBody>
    </cdr:sp>
  </cdr:relSizeAnchor>
  <cdr:relSizeAnchor xmlns:cdr="http://schemas.openxmlformats.org/drawingml/2006/chartDrawing">
    <cdr:from>
      <cdr:x>0.04558</cdr:x>
      <cdr:y>0.93921</cdr:y>
    </cdr:from>
    <cdr:to>
      <cdr:x>0.95718</cdr:x>
      <cdr:y>0.99344</cdr:y>
    </cdr:to>
    <cdr:sp macro="" textlink="">
      <cdr:nvSpPr>
        <cdr:cNvPr id="5" name="ZoneTexte 4">
          <a:extLst xmlns:a="http://schemas.openxmlformats.org/drawingml/2006/main">
            <a:ext uri="{FF2B5EF4-FFF2-40B4-BE49-F238E27FC236}">
              <a16:creationId xmlns:a16="http://schemas.microsoft.com/office/drawing/2014/main" id="{A2EC8210-C749-4929-AF93-591849B95E72}"/>
            </a:ext>
          </a:extLst>
        </cdr:cNvPr>
        <cdr:cNvSpPr txBox="1"/>
      </cdr:nvSpPr>
      <cdr:spPr>
        <a:xfrm xmlns:a="http://schemas.openxmlformats.org/drawingml/2006/main">
          <a:off x="363819" y="3234765"/>
          <a:ext cx="7276353" cy="186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i="1"/>
            <a:t>* Changement du périmètre pour la Ville de Paris du fait de la mise en place d'une nouvelle nomenclature comptable au 1er janvier 2018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0.73468</cdr:x>
      <cdr:y>0.77679</cdr:y>
    </cdr:from>
    <cdr:to>
      <cdr:x>0.93468</cdr:x>
      <cdr:y>0.99769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314293" y="2783600"/>
          <a:ext cx="1174474" cy="791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i="1"/>
            <a:t>Sources : </a:t>
          </a:r>
        </a:p>
        <a:p xmlns:a="http://schemas.openxmlformats.org/drawingml/2006/main">
          <a:r>
            <a:rPr lang="fr-FR" sz="1000" i="1"/>
            <a:t>DGFIP,</a:t>
          </a:r>
          <a:r>
            <a:rPr lang="fr-FR" sz="1000" i="1" baseline="0"/>
            <a:t> DGITM, Ville de Paris</a:t>
          </a:r>
          <a:endParaRPr lang="fr-FR" sz="1000" i="1"/>
        </a:p>
      </cdr:txBody>
    </cdr:sp>
  </cdr:relSizeAnchor>
  <cdr:relSizeAnchor xmlns:cdr="http://schemas.openxmlformats.org/drawingml/2006/chartDrawing">
    <cdr:from>
      <cdr:x>0.09627</cdr:x>
      <cdr:y>0.26087</cdr:y>
    </cdr:from>
    <cdr:to>
      <cdr:x>0.18468</cdr:x>
      <cdr:y>0.35326</cdr:y>
    </cdr:to>
    <cdr:sp macro="" textlink="'[3]xx_Eval PDU voirie constants'!$B$93">
      <cdr:nvSpPr>
        <cdr:cNvPr id="3" name="ZoneTexte 1"/>
        <cdr:cNvSpPr txBox="1"/>
      </cdr:nvSpPr>
      <cdr:spPr>
        <a:xfrm xmlns:a="http://schemas.openxmlformats.org/drawingml/2006/main">
          <a:off x="466739" y="914396"/>
          <a:ext cx="428631" cy="323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C895F95-1397-4C8A-BC17-D4C0290FBC59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/>
            <a:t> </a:t>
          </a:fld>
          <a:endParaRPr lang="fr-FR" sz="1100"/>
        </a:p>
      </cdr:txBody>
    </cdr:sp>
  </cdr:relSizeAnchor>
  <cdr:relSizeAnchor xmlns:cdr="http://schemas.openxmlformats.org/drawingml/2006/chartDrawing">
    <cdr:from>
      <cdr:x>0.10169</cdr:x>
      <cdr:y>0.52234</cdr:y>
    </cdr:from>
    <cdr:to>
      <cdr:x>0.18073</cdr:x>
      <cdr:y>0.59299</cdr:y>
    </cdr:to>
    <cdr:sp macro="" textlink="voirie!$B$38">
      <cdr:nvSpPr>
        <cdr:cNvPr id="4" name="ZoneTexte 3"/>
        <cdr:cNvSpPr txBox="1"/>
      </cdr:nvSpPr>
      <cdr:spPr>
        <a:xfrm xmlns:a="http://schemas.openxmlformats.org/drawingml/2006/main">
          <a:off x="813654" y="1799006"/>
          <a:ext cx="632399" cy="243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42550F13-0460-439E-9456-F8168B8F9BD2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701</a:t>
          </a:fld>
          <a:endParaRPr lang="fr-FR" sz="1100"/>
        </a:p>
      </cdr:txBody>
    </cdr:sp>
  </cdr:relSizeAnchor>
  <cdr:relSizeAnchor xmlns:cdr="http://schemas.openxmlformats.org/drawingml/2006/chartDrawing">
    <cdr:from>
      <cdr:x>0.47713</cdr:x>
      <cdr:y>0.54351</cdr:y>
    </cdr:from>
    <cdr:to>
      <cdr:x>0.55617</cdr:x>
      <cdr:y>0.61416</cdr:y>
    </cdr:to>
    <cdr:sp macro="" textlink="voirie!$H$38">
      <cdr:nvSpPr>
        <cdr:cNvPr id="7" name="ZoneTexte 6"/>
        <cdr:cNvSpPr txBox="1"/>
      </cdr:nvSpPr>
      <cdr:spPr>
        <a:xfrm xmlns:a="http://schemas.openxmlformats.org/drawingml/2006/main">
          <a:off x="3817511" y="1871919"/>
          <a:ext cx="632399" cy="243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4EFBB6D3-2481-47C1-BD34-FDBD76164DEA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645</a:t>
          </a:fld>
          <a:endParaRPr lang="fr-FR" sz="1100"/>
        </a:p>
      </cdr:txBody>
    </cdr:sp>
  </cdr:relSizeAnchor>
  <cdr:relSizeAnchor xmlns:cdr="http://schemas.openxmlformats.org/drawingml/2006/chartDrawing">
    <cdr:from>
      <cdr:x>0.16319</cdr:x>
      <cdr:y>0.50604</cdr:y>
    </cdr:from>
    <cdr:to>
      <cdr:x>0.24223</cdr:x>
      <cdr:y>0.57669</cdr:y>
    </cdr:to>
    <cdr:sp macro="" textlink="voirie!$C$38">
      <cdr:nvSpPr>
        <cdr:cNvPr id="6" name="ZoneTexte 5">
          <a:extLst xmlns:a="http://schemas.openxmlformats.org/drawingml/2006/main">
            <a:ext uri="{FF2B5EF4-FFF2-40B4-BE49-F238E27FC236}">
              <a16:creationId xmlns:a16="http://schemas.microsoft.com/office/drawing/2014/main" id="{4F558650-B72C-4377-AA43-ECF907386663}"/>
            </a:ext>
          </a:extLst>
        </cdr:cNvPr>
        <cdr:cNvSpPr txBox="1"/>
      </cdr:nvSpPr>
      <cdr:spPr>
        <a:xfrm xmlns:a="http://schemas.openxmlformats.org/drawingml/2006/main">
          <a:off x="1305654" y="1742867"/>
          <a:ext cx="632399" cy="243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48E082CA-85FB-4AC5-B790-52E9312F83E0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736</a:t>
          </a:fld>
          <a:endParaRPr lang="fr-FR" sz="1100"/>
        </a:p>
      </cdr:txBody>
    </cdr:sp>
  </cdr:relSizeAnchor>
  <cdr:relSizeAnchor xmlns:cdr="http://schemas.openxmlformats.org/drawingml/2006/chartDrawing">
    <cdr:from>
      <cdr:x>0.22468</cdr:x>
      <cdr:y>0.50604</cdr:y>
    </cdr:from>
    <cdr:to>
      <cdr:x>0.30372</cdr:x>
      <cdr:y>0.57669</cdr:y>
    </cdr:to>
    <cdr:sp macro="" textlink="voirie!$D$38">
      <cdr:nvSpPr>
        <cdr:cNvPr id="8" name="ZoneTexte 7">
          <a:extLst xmlns:a="http://schemas.openxmlformats.org/drawingml/2006/main">
            <a:ext uri="{FF2B5EF4-FFF2-40B4-BE49-F238E27FC236}">
              <a16:creationId xmlns:a16="http://schemas.microsoft.com/office/drawing/2014/main" id="{C271E956-383C-4A06-9CC5-8F8DDE7EE0C7}"/>
            </a:ext>
          </a:extLst>
        </cdr:cNvPr>
        <cdr:cNvSpPr txBox="1"/>
      </cdr:nvSpPr>
      <cdr:spPr>
        <a:xfrm xmlns:a="http://schemas.openxmlformats.org/drawingml/2006/main">
          <a:off x="1797653" y="1742867"/>
          <a:ext cx="632399" cy="243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CFFD0534-47D7-4286-A340-BA10859E068B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726</a:t>
          </a:fld>
          <a:endParaRPr lang="fr-FR" sz="1100"/>
        </a:p>
      </cdr:txBody>
    </cdr:sp>
  </cdr:relSizeAnchor>
  <cdr:relSizeAnchor xmlns:cdr="http://schemas.openxmlformats.org/drawingml/2006/chartDrawing">
    <cdr:from>
      <cdr:x>0.2871</cdr:x>
      <cdr:y>0.50604</cdr:y>
    </cdr:from>
    <cdr:to>
      <cdr:x>0.36614</cdr:x>
      <cdr:y>0.57669</cdr:y>
    </cdr:to>
    <cdr:sp macro="" textlink="voirie!$E$38">
      <cdr:nvSpPr>
        <cdr:cNvPr id="9" name="ZoneTexte 8">
          <a:extLst xmlns:a="http://schemas.openxmlformats.org/drawingml/2006/main">
            <a:ext uri="{FF2B5EF4-FFF2-40B4-BE49-F238E27FC236}">
              <a16:creationId xmlns:a16="http://schemas.microsoft.com/office/drawing/2014/main" id="{B3229977-0D5F-4BEE-8208-C9C1E89CE84B}"/>
            </a:ext>
          </a:extLst>
        </cdr:cNvPr>
        <cdr:cNvSpPr txBox="1"/>
      </cdr:nvSpPr>
      <cdr:spPr>
        <a:xfrm xmlns:a="http://schemas.openxmlformats.org/drawingml/2006/main">
          <a:off x="2297121" y="1742867"/>
          <a:ext cx="632399" cy="243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459B12BE-AE07-4BE0-A0BE-300326044E52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728</a:t>
          </a:fld>
          <a:endParaRPr lang="fr-FR" sz="1100"/>
        </a:p>
      </cdr:txBody>
    </cdr:sp>
  </cdr:relSizeAnchor>
  <cdr:relSizeAnchor xmlns:cdr="http://schemas.openxmlformats.org/drawingml/2006/chartDrawing">
    <cdr:from>
      <cdr:x>0.3514</cdr:x>
      <cdr:y>0.50604</cdr:y>
    </cdr:from>
    <cdr:to>
      <cdr:x>0.43044</cdr:x>
      <cdr:y>0.57669</cdr:y>
    </cdr:to>
    <cdr:sp macro="" textlink="voirie!$F$38">
      <cdr:nvSpPr>
        <cdr:cNvPr id="10" name="ZoneTexte 9">
          <a:extLst xmlns:a="http://schemas.openxmlformats.org/drawingml/2006/main">
            <a:ext uri="{FF2B5EF4-FFF2-40B4-BE49-F238E27FC236}">
              <a16:creationId xmlns:a16="http://schemas.microsoft.com/office/drawing/2014/main" id="{A1B1F9E3-6C05-4BFA-9664-778B616DC175}"/>
            </a:ext>
          </a:extLst>
        </cdr:cNvPr>
        <cdr:cNvSpPr txBox="1"/>
      </cdr:nvSpPr>
      <cdr:spPr>
        <a:xfrm xmlns:a="http://schemas.openxmlformats.org/drawingml/2006/main">
          <a:off x="2811531" y="1742867"/>
          <a:ext cx="632399" cy="243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FBA2A426-8A5B-4725-A2E8-8EE396A92BBB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716</a:t>
          </a:fld>
          <a:endParaRPr lang="fr-FR" sz="1100"/>
        </a:p>
      </cdr:txBody>
    </cdr:sp>
  </cdr:relSizeAnchor>
  <cdr:relSizeAnchor xmlns:cdr="http://schemas.openxmlformats.org/drawingml/2006/chartDrawing">
    <cdr:from>
      <cdr:x>0.41382</cdr:x>
      <cdr:y>0.51962</cdr:y>
    </cdr:from>
    <cdr:to>
      <cdr:x>0.49286</cdr:x>
      <cdr:y>0.59027</cdr:y>
    </cdr:to>
    <cdr:sp macro="" textlink="voirie!$G$38">
      <cdr:nvSpPr>
        <cdr:cNvPr id="11" name="ZoneTexte 10">
          <a:extLst xmlns:a="http://schemas.openxmlformats.org/drawingml/2006/main">
            <a:ext uri="{FF2B5EF4-FFF2-40B4-BE49-F238E27FC236}">
              <a16:creationId xmlns:a16="http://schemas.microsoft.com/office/drawing/2014/main" id="{7F44D8DD-B807-4A9D-8E37-03A3C9335FD4}"/>
            </a:ext>
          </a:extLst>
        </cdr:cNvPr>
        <cdr:cNvSpPr txBox="1"/>
      </cdr:nvSpPr>
      <cdr:spPr>
        <a:xfrm xmlns:a="http://schemas.openxmlformats.org/drawingml/2006/main">
          <a:off x="3311001" y="1789638"/>
          <a:ext cx="632399" cy="243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3737B1FB-2702-4012-9177-141FF0AB7981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690</a:t>
          </a:fld>
          <a:endParaRPr lang="fr-FR" sz="1100"/>
        </a:p>
      </cdr:txBody>
    </cdr:sp>
  </cdr:relSizeAnchor>
  <cdr:relSizeAnchor xmlns:cdr="http://schemas.openxmlformats.org/drawingml/2006/chartDrawing">
    <cdr:from>
      <cdr:x>0.53913</cdr:x>
      <cdr:y>0.55739</cdr:y>
    </cdr:from>
    <cdr:to>
      <cdr:x>0.61817</cdr:x>
      <cdr:y>0.62804</cdr:y>
    </cdr:to>
    <cdr:sp macro="" textlink="voirie!$I$38">
      <cdr:nvSpPr>
        <cdr:cNvPr id="12" name="ZoneTexte 11">
          <a:extLst xmlns:a="http://schemas.openxmlformats.org/drawingml/2006/main">
            <a:ext uri="{FF2B5EF4-FFF2-40B4-BE49-F238E27FC236}">
              <a16:creationId xmlns:a16="http://schemas.microsoft.com/office/drawing/2014/main" id="{F1F80FEA-2073-4282-ADBB-B787D086340C}"/>
            </a:ext>
          </a:extLst>
        </cdr:cNvPr>
        <cdr:cNvSpPr txBox="1"/>
      </cdr:nvSpPr>
      <cdr:spPr>
        <a:xfrm xmlns:a="http://schemas.openxmlformats.org/drawingml/2006/main">
          <a:off x="4313558" y="1919730"/>
          <a:ext cx="632399" cy="243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2AC65098-1B18-4AE6-9F54-4A4FC614BD88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t>615</a:t>
          </a:fld>
          <a:endParaRPr lang="fr-FR" sz="1100"/>
        </a:p>
      </cdr:txBody>
    </cdr:sp>
  </cdr:relSizeAnchor>
  <cdr:relSizeAnchor xmlns:cdr="http://schemas.openxmlformats.org/drawingml/2006/chartDrawing">
    <cdr:from>
      <cdr:x>0.60113</cdr:x>
      <cdr:y>0.54091</cdr:y>
    </cdr:from>
    <cdr:to>
      <cdr:x>0.68017</cdr:x>
      <cdr:y>0.61156</cdr:y>
    </cdr:to>
    <cdr:sp macro="" textlink="voirie!$J$38">
      <cdr:nvSpPr>
        <cdr:cNvPr id="13" name="ZoneTexte 12">
          <a:extLst xmlns:a="http://schemas.openxmlformats.org/drawingml/2006/main">
            <a:ext uri="{FF2B5EF4-FFF2-40B4-BE49-F238E27FC236}">
              <a16:creationId xmlns:a16="http://schemas.microsoft.com/office/drawing/2014/main" id="{C1143D23-850B-45ED-8EB8-493CBB713390}"/>
            </a:ext>
          </a:extLst>
        </cdr:cNvPr>
        <cdr:cNvSpPr txBox="1"/>
      </cdr:nvSpPr>
      <cdr:spPr>
        <a:xfrm xmlns:a="http://schemas.openxmlformats.org/drawingml/2006/main">
          <a:off x="4809605" y="1862953"/>
          <a:ext cx="632399" cy="243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FE72B015-CF44-4F3B-ACFB-405F71214C7A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t>646</a:t>
          </a:fld>
          <a:endParaRPr lang="fr-FR" sz="1100"/>
        </a:p>
      </cdr:txBody>
    </cdr:sp>
  </cdr:relSizeAnchor>
  <cdr:relSizeAnchor xmlns:cdr="http://schemas.openxmlformats.org/drawingml/2006/chartDrawing">
    <cdr:from>
      <cdr:x>0.00635</cdr:x>
      <cdr:y>0.94528</cdr:y>
    </cdr:from>
    <cdr:to>
      <cdr:x>0.91578</cdr:x>
      <cdr:y>0.99951</cdr:y>
    </cdr:to>
    <cdr:sp macro="" textlink="">
      <cdr:nvSpPr>
        <cdr:cNvPr id="14" name="ZoneTexte 1">
          <a:extLst xmlns:a="http://schemas.openxmlformats.org/drawingml/2006/main">
            <a:ext uri="{FF2B5EF4-FFF2-40B4-BE49-F238E27FC236}">
              <a16:creationId xmlns:a16="http://schemas.microsoft.com/office/drawing/2014/main" id="{EBB8B068-FE87-43A5-9D86-7F99D64A0DB1}"/>
            </a:ext>
          </a:extLst>
        </cdr:cNvPr>
        <cdr:cNvSpPr txBox="1"/>
      </cdr:nvSpPr>
      <cdr:spPr>
        <a:xfrm xmlns:a="http://schemas.openxmlformats.org/drawingml/2006/main">
          <a:off x="50800" y="3255683"/>
          <a:ext cx="7276353" cy="186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* Changement du périmètre pour la Ville de Paris du fait de la mise en place d'une nouvelle nomenclature comptable au 1er janvier 2018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0.73468</cdr:x>
      <cdr:y>0.77679</cdr:y>
    </cdr:from>
    <cdr:to>
      <cdr:x>0.93468</cdr:x>
      <cdr:y>0.99769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314293" y="2783600"/>
          <a:ext cx="1174474" cy="791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i="1"/>
            <a:t>Sources : </a:t>
          </a:r>
        </a:p>
        <a:p xmlns:a="http://schemas.openxmlformats.org/drawingml/2006/main">
          <a:r>
            <a:rPr lang="fr-FR" sz="1000" i="1"/>
            <a:t>DGFIP,</a:t>
          </a:r>
          <a:r>
            <a:rPr lang="fr-FR" sz="1000" i="1" baseline="0"/>
            <a:t> DGITM, Ville de Paris</a:t>
          </a:r>
          <a:endParaRPr lang="fr-FR" sz="1000" i="1"/>
        </a:p>
      </cdr:txBody>
    </cdr:sp>
  </cdr:relSizeAnchor>
  <cdr:relSizeAnchor xmlns:cdr="http://schemas.openxmlformats.org/drawingml/2006/chartDrawing">
    <cdr:from>
      <cdr:x>0.09627</cdr:x>
      <cdr:y>0.26087</cdr:y>
    </cdr:from>
    <cdr:to>
      <cdr:x>0.18468</cdr:x>
      <cdr:y>0.35326</cdr:y>
    </cdr:to>
    <cdr:sp macro="" textlink="'[3]xx_Eval PDU voirie constants'!$B$93">
      <cdr:nvSpPr>
        <cdr:cNvPr id="3" name="ZoneTexte 1"/>
        <cdr:cNvSpPr txBox="1"/>
      </cdr:nvSpPr>
      <cdr:spPr>
        <a:xfrm xmlns:a="http://schemas.openxmlformats.org/drawingml/2006/main">
          <a:off x="466739" y="914396"/>
          <a:ext cx="428631" cy="323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C895F95-1397-4C8A-BC17-D4C0290FBC59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/>
            <a:t> </a:t>
          </a:fld>
          <a:endParaRPr lang="fr-FR" sz="1100"/>
        </a:p>
      </cdr:txBody>
    </cdr:sp>
  </cdr:relSizeAnchor>
  <cdr:relSizeAnchor xmlns:cdr="http://schemas.openxmlformats.org/drawingml/2006/chartDrawing">
    <cdr:from>
      <cdr:x>0.10263</cdr:x>
      <cdr:y>0.29136</cdr:y>
    </cdr:from>
    <cdr:to>
      <cdr:x>0.18167</cdr:x>
      <cdr:y>0.36201</cdr:y>
    </cdr:to>
    <cdr:sp macro="" textlink="voirie!$B$66">
      <cdr:nvSpPr>
        <cdr:cNvPr id="4" name="ZoneTexte 3"/>
        <cdr:cNvSpPr txBox="1"/>
      </cdr:nvSpPr>
      <cdr:spPr>
        <a:xfrm xmlns:a="http://schemas.openxmlformats.org/drawingml/2006/main">
          <a:off x="822155" y="1005658"/>
          <a:ext cx="633152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73D75E02-2F6B-4530-B6C9-FF9452925AF8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1217</a:t>
          </a:fld>
          <a:endParaRPr lang="fr-FR" sz="1100"/>
        </a:p>
      </cdr:txBody>
    </cdr:sp>
  </cdr:relSizeAnchor>
  <cdr:relSizeAnchor xmlns:cdr="http://schemas.openxmlformats.org/drawingml/2006/chartDrawing">
    <cdr:from>
      <cdr:x>0.47565</cdr:x>
      <cdr:y>0.42394</cdr:y>
    </cdr:from>
    <cdr:to>
      <cdr:x>0.55469</cdr:x>
      <cdr:y>0.49459</cdr:y>
    </cdr:to>
    <cdr:sp macro="" textlink="voirie!$H$66">
      <cdr:nvSpPr>
        <cdr:cNvPr id="7" name="ZoneTexte 6"/>
        <cdr:cNvSpPr txBox="1"/>
      </cdr:nvSpPr>
      <cdr:spPr>
        <a:xfrm xmlns:a="http://schemas.openxmlformats.org/drawingml/2006/main">
          <a:off x="3810208" y="1463271"/>
          <a:ext cx="633152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952795CA-FAFB-4396-8BC4-91840AFC0CED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911</a:t>
          </a:fld>
          <a:endParaRPr lang="fr-FR" sz="1100"/>
        </a:p>
      </cdr:txBody>
    </cdr:sp>
  </cdr:relSizeAnchor>
  <cdr:relSizeAnchor xmlns:cdr="http://schemas.openxmlformats.org/drawingml/2006/chartDrawing">
    <cdr:from>
      <cdr:x>0.16346</cdr:x>
      <cdr:y>0.23701</cdr:y>
    </cdr:from>
    <cdr:to>
      <cdr:x>0.2425</cdr:x>
      <cdr:y>0.30766</cdr:y>
    </cdr:to>
    <cdr:sp macro="" textlink="voirie!$C$66">
      <cdr:nvSpPr>
        <cdr:cNvPr id="6" name="ZoneTexte 5">
          <a:extLst xmlns:a="http://schemas.openxmlformats.org/drawingml/2006/main">
            <a:ext uri="{FF2B5EF4-FFF2-40B4-BE49-F238E27FC236}">
              <a16:creationId xmlns:a16="http://schemas.microsoft.com/office/drawing/2014/main" id="{E044E860-B506-4F75-BC6B-A013A7C57058}"/>
            </a:ext>
          </a:extLst>
        </cdr:cNvPr>
        <cdr:cNvSpPr txBox="1"/>
      </cdr:nvSpPr>
      <cdr:spPr>
        <a:xfrm xmlns:a="http://schemas.openxmlformats.org/drawingml/2006/main">
          <a:off x="1309421" y="818063"/>
          <a:ext cx="633152" cy="243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9FE80586-641E-456D-8688-F6AA7410D3C4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1328</a:t>
          </a:fld>
          <a:endParaRPr lang="fr-FR" sz="1100"/>
        </a:p>
      </cdr:txBody>
    </cdr:sp>
  </cdr:relSizeAnchor>
  <cdr:relSizeAnchor xmlns:cdr="http://schemas.openxmlformats.org/drawingml/2006/chartDrawing">
    <cdr:from>
      <cdr:x>0.22729</cdr:x>
      <cdr:y>0.23701</cdr:y>
    </cdr:from>
    <cdr:to>
      <cdr:x>0.30633</cdr:x>
      <cdr:y>0.30766</cdr:y>
    </cdr:to>
    <cdr:sp macro="" textlink="voirie!$D$66">
      <cdr:nvSpPr>
        <cdr:cNvPr id="8" name="ZoneTexte 7">
          <a:extLst xmlns:a="http://schemas.openxmlformats.org/drawingml/2006/main">
            <a:ext uri="{FF2B5EF4-FFF2-40B4-BE49-F238E27FC236}">
              <a16:creationId xmlns:a16="http://schemas.microsoft.com/office/drawing/2014/main" id="{83FF62FE-8B36-423B-8D72-2378966459B2}"/>
            </a:ext>
          </a:extLst>
        </cdr:cNvPr>
        <cdr:cNvSpPr txBox="1"/>
      </cdr:nvSpPr>
      <cdr:spPr>
        <a:xfrm xmlns:a="http://schemas.openxmlformats.org/drawingml/2006/main">
          <a:off x="1820676" y="818063"/>
          <a:ext cx="633152" cy="243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AAB6B191-EE9F-4EA4-BC34-049517F10A08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1323</a:t>
          </a:fld>
          <a:endParaRPr lang="fr-FR" sz="1100"/>
        </a:p>
      </cdr:txBody>
    </cdr:sp>
  </cdr:relSizeAnchor>
  <cdr:relSizeAnchor xmlns:cdr="http://schemas.openxmlformats.org/drawingml/2006/chartDrawing">
    <cdr:from>
      <cdr:x>0.286</cdr:x>
      <cdr:y>0.26419</cdr:y>
    </cdr:from>
    <cdr:to>
      <cdr:x>0.36504</cdr:x>
      <cdr:y>0.33484</cdr:y>
    </cdr:to>
    <cdr:sp macro="" textlink="voirie!$E$66">
      <cdr:nvSpPr>
        <cdr:cNvPr id="9" name="ZoneTexte 8">
          <a:extLst xmlns:a="http://schemas.openxmlformats.org/drawingml/2006/main">
            <a:ext uri="{FF2B5EF4-FFF2-40B4-BE49-F238E27FC236}">
              <a16:creationId xmlns:a16="http://schemas.microsoft.com/office/drawing/2014/main" id="{9D959B9D-8199-487B-83AB-C2641DE2809D}"/>
            </a:ext>
          </a:extLst>
        </cdr:cNvPr>
        <cdr:cNvSpPr txBox="1"/>
      </cdr:nvSpPr>
      <cdr:spPr>
        <a:xfrm xmlns:a="http://schemas.openxmlformats.org/drawingml/2006/main">
          <a:off x="2291035" y="911878"/>
          <a:ext cx="633152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9834350C-E4A1-4656-9B36-48864A813884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1254</a:t>
          </a:fld>
          <a:endParaRPr lang="fr-FR" sz="1100"/>
        </a:p>
      </cdr:txBody>
    </cdr:sp>
  </cdr:relSizeAnchor>
  <cdr:relSizeAnchor xmlns:cdr="http://schemas.openxmlformats.org/drawingml/2006/chartDrawing">
    <cdr:from>
      <cdr:x>0.35105</cdr:x>
      <cdr:y>0.38647</cdr:y>
    </cdr:from>
    <cdr:to>
      <cdr:x>0.43009</cdr:x>
      <cdr:y>0.45712</cdr:y>
    </cdr:to>
    <cdr:sp macro="" textlink="voirie!$F$66">
      <cdr:nvSpPr>
        <cdr:cNvPr id="10" name="ZoneTexte 9">
          <a:extLst xmlns:a="http://schemas.openxmlformats.org/drawingml/2006/main">
            <a:ext uri="{FF2B5EF4-FFF2-40B4-BE49-F238E27FC236}">
              <a16:creationId xmlns:a16="http://schemas.microsoft.com/office/drawing/2014/main" id="{B1A9F0F0-F880-4C31-88C2-BE67F585E92D}"/>
            </a:ext>
          </a:extLst>
        </cdr:cNvPr>
        <cdr:cNvSpPr txBox="1"/>
      </cdr:nvSpPr>
      <cdr:spPr>
        <a:xfrm xmlns:a="http://schemas.openxmlformats.org/drawingml/2006/main">
          <a:off x="2812110" y="1333939"/>
          <a:ext cx="633152" cy="243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378E1926-67CD-4586-A2B5-96934CF22594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979</a:t>
          </a:fld>
          <a:endParaRPr lang="fr-FR" sz="1100"/>
        </a:p>
      </cdr:txBody>
    </cdr:sp>
  </cdr:relSizeAnchor>
  <cdr:relSizeAnchor xmlns:cdr="http://schemas.openxmlformats.org/drawingml/2006/chartDrawing">
    <cdr:from>
      <cdr:x>0.41512</cdr:x>
      <cdr:y>0.42995</cdr:y>
    </cdr:from>
    <cdr:to>
      <cdr:x>0.49416</cdr:x>
      <cdr:y>0.5006</cdr:y>
    </cdr:to>
    <cdr:sp macro="" textlink="voirie!$G$66">
      <cdr:nvSpPr>
        <cdr:cNvPr id="11" name="ZoneTexte 10">
          <a:extLst xmlns:a="http://schemas.openxmlformats.org/drawingml/2006/main">
            <a:ext uri="{FF2B5EF4-FFF2-40B4-BE49-F238E27FC236}">
              <a16:creationId xmlns:a16="http://schemas.microsoft.com/office/drawing/2014/main" id="{F63772F2-CCA7-497E-90C1-F49D1C1729F8}"/>
            </a:ext>
          </a:extLst>
        </cdr:cNvPr>
        <cdr:cNvSpPr txBox="1"/>
      </cdr:nvSpPr>
      <cdr:spPr>
        <a:xfrm xmlns:a="http://schemas.openxmlformats.org/drawingml/2006/main">
          <a:off x="3325329" y="1484015"/>
          <a:ext cx="633152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6DA1500C-152C-4D38-92CA-154C1E1E2B2C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pPr algn="ctr"/>
            <a:t>887</a:t>
          </a:fld>
          <a:endParaRPr lang="fr-FR" sz="1100"/>
        </a:p>
      </cdr:txBody>
    </cdr:sp>
  </cdr:relSizeAnchor>
  <cdr:relSizeAnchor xmlns:cdr="http://schemas.openxmlformats.org/drawingml/2006/chartDrawing">
    <cdr:from>
      <cdr:x>0.53851</cdr:x>
      <cdr:y>0.4313</cdr:y>
    </cdr:from>
    <cdr:to>
      <cdr:x>0.61755</cdr:x>
      <cdr:y>0.50195</cdr:y>
    </cdr:to>
    <cdr:sp macro="" textlink="voirie!$I$66">
      <cdr:nvSpPr>
        <cdr:cNvPr id="12" name="ZoneTexte 11">
          <a:extLst xmlns:a="http://schemas.openxmlformats.org/drawingml/2006/main">
            <a:ext uri="{FF2B5EF4-FFF2-40B4-BE49-F238E27FC236}">
              <a16:creationId xmlns:a16="http://schemas.microsoft.com/office/drawing/2014/main" id="{A000ACE3-3048-417F-83BF-ABCFA5FCFCEA}"/>
            </a:ext>
          </a:extLst>
        </cdr:cNvPr>
        <cdr:cNvSpPr txBox="1"/>
      </cdr:nvSpPr>
      <cdr:spPr>
        <a:xfrm xmlns:a="http://schemas.openxmlformats.org/drawingml/2006/main">
          <a:off x="4313726" y="1488671"/>
          <a:ext cx="633152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4F997884-AEA1-4C26-87F9-A07C5D74336B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t>873</a:t>
          </a:fld>
          <a:endParaRPr lang="fr-FR" sz="1100"/>
        </a:p>
      </cdr:txBody>
    </cdr:sp>
  </cdr:relSizeAnchor>
  <cdr:relSizeAnchor xmlns:cdr="http://schemas.openxmlformats.org/drawingml/2006/chartDrawing">
    <cdr:from>
      <cdr:x>0.60323</cdr:x>
      <cdr:y>0.42784</cdr:y>
    </cdr:from>
    <cdr:to>
      <cdr:x>0.68227</cdr:x>
      <cdr:y>0.49849</cdr:y>
    </cdr:to>
    <cdr:sp macro="" textlink="voirie!$J$66">
      <cdr:nvSpPr>
        <cdr:cNvPr id="13" name="ZoneTexte 12">
          <a:extLst xmlns:a="http://schemas.openxmlformats.org/drawingml/2006/main">
            <a:ext uri="{FF2B5EF4-FFF2-40B4-BE49-F238E27FC236}">
              <a16:creationId xmlns:a16="http://schemas.microsoft.com/office/drawing/2014/main" id="{ED72C485-823F-4FDE-937D-D045FB42C72A}"/>
            </a:ext>
          </a:extLst>
        </cdr:cNvPr>
        <cdr:cNvSpPr txBox="1"/>
      </cdr:nvSpPr>
      <cdr:spPr>
        <a:xfrm xmlns:a="http://schemas.openxmlformats.org/drawingml/2006/main">
          <a:off x="4832186" y="1476718"/>
          <a:ext cx="633152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389FF9C4-BDE9-4DA8-AF78-6175949EB446}" type="TxLink">
            <a:rPr lang="en-US" sz="1000" b="1" i="0" u="none" strike="noStrike">
              <a:solidFill>
                <a:srgbClr val="000000"/>
              </a:solidFill>
              <a:latin typeface="Swis721 BT"/>
            </a:rPr>
            <a:t>893</a:t>
          </a:fld>
          <a:endParaRPr lang="fr-FR" sz="1100"/>
        </a:p>
      </cdr:txBody>
    </cdr:sp>
  </cdr:relSizeAnchor>
  <cdr:relSizeAnchor xmlns:cdr="http://schemas.openxmlformats.org/drawingml/2006/chartDrawing">
    <cdr:from>
      <cdr:x>0.00634</cdr:x>
      <cdr:y>0.94107</cdr:y>
    </cdr:from>
    <cdr:to>
      <cdr:x>0.91469</cdr:x>
      <cdr:y>0.99518</cdr:y>
    </cdr:to>
    <cdr:sp macro="" textlink="">
      <cdr:nvSpPr>
        <cdr:cNvPr id="14" name="ZoneTexte 1">
          <a:extLst xmlns:a="http://schemas.openxmlformats.org/drawingml/2006/main">
            <a:ext uri="{FF2B5EF4-FFF2-40B4-BE49-F238E27FC236}">
              <a16:creationId xmlns:a16="http://schemas.microsoft.com/office/drawing/2014/main" id="{52E9751E-6075-4F75-A425-46353572B3AC}"/>
            </a:ext>
          </a:extLst>
        </cdr:cNvPr>
        <cdr:cNvSpPr txBox="1"/>
      </cdr:nvSpPr>
      <cdr:spPr>
        <a:xfrm xmlns:a="http://schemas.openxmlformats.org/drawingml/2006/main">
          <a:off x="50800" y="3248211"/>
          <a:ext cx="7276353" cy="186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* Changement du périmètre pour la Ville de Paris du fait de la mise en place d'une nouvelle nomenclature comptable au 1er janvier 2018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IF/JDrive/ged.stif.info_ged/Compte%20IDF%20OM%203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ivier.mahieu/JDrive/ged.stif.info_ged/Compte%20IDF%20OM%203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xx_Eval%20PDU%20voirie%20constan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ynthèse"/>
      <sheetName val="TC-Tableur"/>
      <sheetName val="VPC-Tableur"/>
      <sheetName val="parc VP"/>
      <sheetName val="graph VPC"/>
      <sheetName val="TAX-Tableur"/>
      <sheetName val="graph taxi"/>
      <sheetName val="2RM-Tableur"/>
      <sheetName val="graph 2RM"/>
      <sheetName val="STA-Tableur"/>
      <sheetName val="VOI-Tableur"/>
      <sheetName val="xx_Eval PDU voirie"/>
      <sheetName val="Modif"/>
      <sheetName val="TODO"/>
      <sheetName val="methodo"/>
      <sheetName val="2RO-Tableur"/>
      <sheetName val="stationnement public sur voirie"/>
    </sheetNames>
    <sheetDataSet>
      <sheetData sheetId="0">
        <row r="16">
          <cell r="F16">
            <v>2015</v>
          </cell>
        </row>
      </sheetData>
      <sheetData sheetId="1">
        <row r="11">
          <cell r="A11" t="str">
            <v>TVA générale moyenne par année</v>
          </cell>
          <cell r="C11" t="str">
            <v>FRA</v>
          </cell>
          <cell r="D11" t="str">
            <v>TVA</v>
          </cell>
          <cell r="F11" t="str">
            <v>% sur prix HT</v>
          </cell>
          <cell r="G11" t="str">
            <v>%</v>
          </cell>
          <cell r="I11">
            <v>0.17599999999999999</v>
          </cell>
          <cell r="J11">
            <v>0.18099999999999999</v>
          </cell>
          <cell r="K11">
            <v>0.186</v>
          </cell>
          <cell r="L11">
            <v>0.186</v>
          </cell>
          <cell r="M11">
            <v>0.186</v>
          </cell>
          <cell r="N11">
            <v>0.186</v>
          </cell>
          <cell r="O11">
            <v>0.186</v>
          </cell>
          <cell r="P11">
            <v>0.186</v>
          </cell>
          <cell r="Q11">
            <v>0.186</v>
          </cell>
          <cell r="R11">
            <v>0.186</v>
          </cell>
          <cell r="S11">
            <v>0.186</v>
          </cell>
          <cell r="T11">
            <v>0.186</v>
          </cell>
          <cell r="U11">
            <v>0.186</v>
          </cell>
          <cell r="V11">
            <v>0.186</v>
          </cell>
          <cell r="W11">
            <v>0.19433333333333333</v>
          </cell>
          <cell r="X11">
            <v>0.20599999999999999</v>
          </cell>
          <cell r="Y11">
            <v>0.20599999999999999</v>
          </cell>
          <cell r="Z11">
            <v>0.20599999999999999</v>
          </cell>
          <cell r="AA11">
            <v>0.20599999999999999</v>
          </cell>
          <cell r="AB11">
            <v>0.19850000000000001</v>
          </cell>
          <cell r="AC11">
            <v>0.19600000000000001</v>
          </cell>
          <cell r="AD11">
            <v>0.19600000000000001</v>
          </cell>
          <cell r="AE11">
            <v>0.19600000000000001</v>
          </cell>
          <cell r="AF11">
            <v>0.19600000000000001</v>
          </cell>
          <cell r="AG11">
            <v>0.19600000000000001</v>
          </cell>
          <cell r="AH11">
            <v>0.19600000000000001</v>
          </cell>
          <cell r="AI11">
            <v>0.19600000000000001</v>
          </cell>
          <cell r="AJ11">
            <v>0.19600000000000001</v>
          </cell>
          <cell r="AK11">
            <v>0.19600000000000001</v>
          </cell>
          <cell r="AL11">
            <v>0.19600000000000001</v>
          </cell>
          <cell r="AM11">
            <v>0.19600000000000001</v>
          </cell>
          <cell r="AN11">
            <v>0.19600000000000001</v>
          </cell>
          <cell r="AO11">
            <v>0.19600000000000001</v>
          </cell>
          <cell r="AP11">
            <v>0.2</v>
          </cell>
          <cell r="AQ11">
            <v>0.2</v>
          </cell>
          <cell r="AR11">
            <v>0.2</v>
          </cell>
        </row>
        <row r="13">
          <cell r="A13" t="str">
            <v>TVA réduite sur les recettes TC et taxis</v>
          </cell>
          <cell r="C13" t="str">
            <v>FRA</v>
          </cell>
          <cell r="D13" t="str">
            <v>TVAr</v>
          </cell>
          <cell r="F13" t="str">
            <v>% sur prix HT</v>
          </cell>
          <cell r="G13" t="str">
            <v>%</v>
          </cell>
          <cell r="I13">
            <v>7.0000000000000007E-2</v>
          </cell>
          <cell r="J13">
            <v>7.0000000000000007E-2</v>
          </cell>
          <cell r="K13">
            <v>7.0000000000000007E-2</v>
          </cell>
          <cell r="L13">
            <v>7.0000000000000007E-2</v>
          </cell>
          <cell r="M13">
            <v>7.0000000000000007E-2</v>
          </cell>
          <cell r="N13">
            <v>7.0000000000000007E-2</v>
          </cell>
          <cell r="O13">
            <v>7.0000000000000007E-2</v>
          </cell>
          <cell r="P13">
            <v>7.0000000000000007E-2</v>
          </cell>
          <cell r="Q13">
            <v>5.5E-2</v>
          </cell>
          <cell r="R13">
            <v>5.5E-2</v>
          </cell>
          <cell r="S13">
            <v>5.5E-2</v>
          </cell>
          <cell r="T13">
            <v>5.5E-2</v>
          </cell>
          <cell r="U13">
            <v>5.5E-2</v>
          </cell>
          <cell r="V13">
            <v>5.5E-2</v>
          </cell>
          <cell r="W13">
            <v>5.5E-2</v>
          </cell>
          <cell r="X13">
            <v>5.5E-2</v>
          </cell>
          <cell r="Y13">
            <v>5.5E-2</v>
          </cell>
          <cell r="Z13">
            <v>5.5E-2</v>
          </cell>
          <cell r="AA13">
            <v>5.5E-2</v>
          </cell>
          <cell r="AB13">
            <v>5.5E-2</v>
          </cell>
          <cell r="AC13">
            <v>5.5E-2</v>
          </cell>
          <cell r="AD13">
            <v>5.5E-2</v>
          </cell>
          <cell r="AE13">
            <v>5.5E-2</v>
          </cell>
          <cell r="AF13">
            <v>5.5E-2</v>
          </cell>
          <cell r="AG13">
            <v>5.5E-2</v>
          </cell>
          <cell r="AH13">
            <v>5.5E-2</v>
          </cell>
          <cell r="AI13">
            <v>5.5E-2</v>
          </cell>
          <cell r="AJ13">
            <v>5.5E-2</v>
          </cell>
          <cell r="AK13">
            <v>5.5E-2</v>
          </cell>
          <cell r="AL13">
            <v>5.5E-2</v>
          </cell>
          <cell r="AM13">
            <v>5.5E-2</v>
          </cell>
          <cell r="AN13">
            <v>7.0000000000000007E-2</v>
          </cell>
          <cell r="AO13">
            <v>7.0000000000000007E-2</v>
          </cell>
          <cell r="AP13">
            <v>0.1</v>
          </cell>
          <cell r="AQ13">
            <v>0.1</v>
          </cell>
          <cell r="AR13">
            <v>0.1</v>
          </cell>
        </row>
        <row r="14">
          <cell r="A14" t="str">
            <v>Compensation forfaitaire FCTVA sur recette TTC</v>
          </cell>
          <cell r="C14" t="str">
            <v>FRA</v>
          </cell>
          <cell r="D14" t="str">
            <v>TVA_D</v>
          </cell>
          <cell r="F14" t="str">
            <v>% sur le prix TTC</v>
          </cell>
          <cell r="G14" t="str">
            <v>%</v>
          </cell>
          <cell r="I14">
            <v>0.14965000000000001</v>
          </cell>
          <cell r="J14">
            <v>0.15323500000000001</v>
          </cell>
          <cell r="K14">
            <v>0.14965000000000001</v>
          </cell>
          <cell r="L14">
            <v>0.15323000000000001</v>
          </cell>
          <cell r="M14">
            <v>0.15681999999999999</v>
          </cell>
          <cell r="N14">
            <v>0.15681999999999999</v>
          </cell>
          <cell r="O14">
            <v>0.15681999999999999</v>
          </cell>
          <cell r="P14">
            <v>0.15681999999999999</v>
          </cell>
          <cell r="Q14">
            <v>0.15681999999999999</v>
          </cell>
          <cell r="R14">
            <v>0.15681999999999999</v>
          </cell>
          <cell r="S14">
            <v>0.15681999999999999</v>
          </cell>
          <cell r="T14">
            <v>0.15681999999999999</v>
          </cell>
          <cell r="U14">
            <v>0.15681999999999999</v>
          </cell>
          <cell r="V14">
            <v>0.15681999999999999</v>
          </cell>
          <cell r="W14">
            <v>0.16264916666666668</v>
          </cell>
          <cell r="X14">
            <v>0.15681999999999999</v>
          </cell>
          <cell r="Y14">
            <v>0.15359999999999999</v>
          </cell>
          <cell r="Z14">
            <v>0.16175999999999999</v>
          </cell>
          <cell r="AA14">
            <v>0.16175999999999999</v>
          </cell>
          <cell r="AB14">
            <v>0.16175999999999999</v>
          </cell>
          <cell r="AC14">
            <v>0.16175999999999999</v>
          </cell>
          <cell r="AD14">
            <v>0.15656</v>
          </cell>
          <cell r="AE14">
            <v>0.15482000000000001</v>
          </cell>
          <cell r="AF14">
            <v>0.15482000000000001</v>
          </cell>
          <cell r="AG14">
            <v>0.15482000000000001</v>
          </cell>
          <cell r="AH14">
            <v>0.15482000000000001</v>
          </cell>
          <cell r="AI14">
            <v>0.15482000000000001</v>
          </cell>
          <cell r="AJ14">
            <v>0.15482000000000001</v>
          </cell>
          <cell r="AK14">
            <v>0.15482000000000001</v>
          </cell>
          <cell r="AL14">
            <v>0.15482000000000001</v>
          </cell>
          <cell r="AM14">
            <v>0.15482000000000001</v>
          </cell>
          <cell r="AN14">
            <v>0.15482000000000001</v>
          </cell>
          <cell r="AO14">
            <v>0.15482000000000001</v>
          </cell>
          <cell r="AP14">
            <v>0.15761</v>
          </cell>
          <cell r="AQ14">
            <v>0.16403999999999999</v>
          </cell>
          <cell r="AR14">
            <v>0.16403999999999999</v>
          </cell>
        </row>
        <row r="15">
          <cell r="A15" t="str">
            <v>TVA générale moyenne sur prix TTC</v>
          </cell>
          <cell r="C15" t="str">
            <v>FRA</v>
          </cell>
          <cell r="D15" t="str">
            <v>TVA_TTC</v>
          </cell>
          <cell r="F15" t="str">
            <v>% sur prix TTC</v>
          </cell>
          <cell r="G15" t="str">
            <v>%</v>
          </cell>
          <cell r="I15">
            <v>0.14965986394557823</v>
          </cell>
          <cell r="J15">
            <v>0.15325994919559693</v>
          </cell>
          <cell r="K15">
            <v>0.15682967959527824</v>
          </cell>
          <cell r="L15">
            <v>0.15682967959527824</v>
          </cell>
          <cell r="M15">
            <v>0.15682967959527824</v>
          </cell>
          <cell r="N15">
            <v>0.15682967959527824</v>
          </cell>
          <cell r="O15">
            <v>0.15682967959527824</v>
          </cell>
          <cell r="P15">
            <v>0.15682967959527824</v>
          </cell>
          <cell r="Q15">
            <v>0.15682967959527824</v>
          </cell>
          <cell r="R15">
            <v>0.15682967959527824</v>
          </cell>
          <cell r="S15">
            <v>0.15682967959527824</v>
          </cell>
          <cell r="T15">
            <v>0.15682967959527824</v>
          </cell>
          <cell r="U15">
            <v>0.15682967959527824</v>
          </cell>
          <cell r="V15">
            <v>0.15682967959527824</v>
          </cell>
          <cell r="W15">
            <v>0.16271281049399944</v>
          </cell>
          <cell r="X15">
            <v>0.17081260364842454</v>
          </cell>
          <cell r="Y15">
            <v>0.17081260364842454</v>
          </cell>
          <cell r="Z15">
            <v>0.17081260364842454</v>
          </cell>
          <cell r="AA15">
            <v>0.17081260364842454</v>
          </cell>
          <cell r="AB15">
            <v>0.16562369628702545</v>
          </cell>
          <cell r="AC15">
            <v>0.16387959866220736</v>
          </cell>
          <cell r="AD15">
            <v>0.16387959866220736</v>
          </cell>
          <cell r="AE15">
            <v>0.16387959866220736</v>
          </cell>
          <cell r="AF15">
            <v>0.16387959866220736</v>
          </cell>
          <cell r="AG15">
            <v>0.16387959866220736</v>
          </cell>
          <cell r="AH15">
            <v>0.16387959866220736</v>
          </cell>
          <cell r="AI15">
            <v>0.16387959866220736</v>
          </cell>
          <cell r="AJ15">
            <v>0.16387959866220736</v>
          </cell>
          <cell r="AK15">
            <v>0.16387959866220736</v>
          </cell>
          <cell r="AL15">
            <v>0.16387959866220736</v>
          </cell>
          <cell r="AM15">
            <v>0.16387959866220736</v>
          </cell>
          <cell r="AN15">
            <v>0.16387959866220736</v>
          </cell>
          <cell r="AO15">
            <v>0.16387959866220736</v>
          </cell>
          <cell r="AP15">
            <v>0.16666666666666669</v>
          </cell>
          <cell r="AQ15">
            <v>0.16666666666666669</v>
          </cell>
          <cell r="AR15">
            <v>0.16666666666666669</v>
          </cell>
        </row>
        <row r="16">
          <cell r="A16" t="str">
            <v>TVA résiduelle collectivité sur montant TTC</v>
          </cell>
          <cell r="C16" t="str">
            <v>FRA</v>
          </cell>
          <cell r="D16" t="str">
            <v>TVA_R</v>
          </cell>
          <cell r="F16" t="str">
            <v>% sur le prix TTC</v>
          </cell>
          <cell r="G16" t="str">
            <v>%</v>
          </cell>
          <cell r="I16">
            <v>9.8639455782256746E-6</v>
          </cell>
          <cell r="J16">
            <v>2.4949195596923879E-5</v>
          </cell>
          <cell r="K16">
            <v>7.1796795952782377E-3</v>
          </cell>
          <cell r="L16">
            <v>3.5996795952782379E-3</v>
          </cell>
          <cell r="M16">
            <v>9.6795952782557926E-6</v>
          </cell>
          <cell r="N16">
            <v>9.6795952782557926E-6</v>
          </cell>
          <cell r="O16">
            <v>9.6795952782557926E-6</v>
          </cell>
          <cell r="P16">
            <v>9.6795952782557926E-6</v>
          </cell>
          <cell r="Q16">
            <v>9.6795952782557926E-6</v>
          </cell>
          <cell r="R16">
            <v>9.6795952782557926E-6</v>
          </cell>
          <cell r="S16">
            <v>9.6795952782557926E-6</v>
          </cell>
          <cell r="T16">
            <v>9.6795952782557926E-6</v>
          </cell>
          <cell r="U16">
            <v>9.6795952782557926E-6</v>
          </cell>
          <cell r="V16">
            <v>9.6795952782557926E-6</v>
          </cell>
          <cell r="W16">
            <v>6.3643827332759972E-5</v>
          </cell>
          <cell r="X16">
            <v>1.3992603648424556E-2</v>
          </cell>
          <cell r="Y16">
            <v>1.7212603648424557E-2</v>
          </cell>
          <cell r="Z16">
            <v>9.0526036484245564E-3</v>
          </cell>
          <cell r="AA16">
            <v>9.0526036484245564E-3</v>
          </cell>
          <cell r="AB16">
            <v>3.8636962870254588E-3</v>
          </cell>
          <cell r="AC16">
            <v>2.1195986622073726E-3</v>
          </cell>
          <cell r="AD16">
            <v>7.319598662207355E-3</v>
          </cell>
          <cell r="AE16">
            <v>9.0595986622073466E-3</v>
          </cell>
          <cell r="AF16">
            <v>9.0595986622073466E-3</v>
          </cell>
          <cell r="AG16">
            <v>9.0595986622073466E-3</v>
          </cell>
          <cell r="AH16">
            <v>9.0595986622073466E-3</v>
          </cell>
          <cell r="AI16">
            <v>9.0595986622073466E-3</v>
          </cell>
          <cell r="AJ16">
            <v>9.0595986622073466E-3</v>
          </cell>
          <cell r="AK16">
            <v>9.0595986622073466E-3</v>
          </cell>
          <cell r="AL16">
            <v>9.0595986622073466E-3</v>
          </cell>
          <cell r="AM16">
            <v>9.0595986622073466E-3</v>
          </cell>
          <cell r="AN16">
            <v>9.0595986622073466E-3</v>
          </cell>
          <cell r="AO16">
            <v>9.0595986622073466E-3</v>
          </cell>
          <cell r="AP16">
            <v>9.0566666666666851E-3</v>
          </cell>
          <cell r="AQ16">
            <v>2.6266666666666938E-3</v>
          </cell>
          <cell r="AR16">
            <v>2.6266666666666938E-3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0">
          <cell r="AD20">
            <v>63243421.94930239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ynthèse"/>
      <sheetName val="TC-Tableur"/>
      <sheetName val="TC_result"/>
      <sheetName val="VPC-Tableur"/>
      <sheetName val="parc VP"/>
      <sheetName val="graph VPC"/>
      <sheetName val="TAX-Tableur"/>
      <sheetName val="graph taxi"/>
      <sheetName val="2RM-Tableur"/>
      <sheetName val="graph 2RM"/>
      <sheetName val="STA-Tableur"/>
      <sheetName val="VOI-Tableur"/>
      <sheetName val="voirie"/>
      <sheetName val="Modif"/>
      <sheetName val="TODO"/>
      <sheetName val="methodo"/>
    </sheetNames>
    <sheetDataSet>
      <sheetData sheetId="0">
        <row r="16">
          <cell r="F16">
            <v>2016</v>
          </cell>
        </row>
      </sheetData>
      <sheetData sheetId="1">
        <row r="11">
          <cell r="A11" t="str">
            <v>TVA générale moyenne par année</v>
          </cell>
          <cell r="C11" t="str">
            <v>FRA</v>
          </cell>
          <cell r="D11" t="str">
            <v>TVA</v>
          </cell>
          <cell r="F11" t="str">
            <v>% sur prix HT</v>
          </cell>
          <cell r="G11" t="str">
            <v>%</v>
          </cell>
          <cell r="I11">
            <v>0.17599999999999999</v>
          </cell>
          <cell r="J11">
            <v>0.18099999999999999</v>
          </cell>
          <cell r="K11">
            <v>0.186</v>
          </cell>
          <cell r="L11">
            <v>0.186</v>
          </cell>
          <cell r="M11">
            <v>0.186</v>
          </cell>
          <cell r="N11">
            <v>0.186</v>
          </cell>
          <cell r="O11">
            <v>0.186</v>
          </cell>
          <cell r="P11">
            <v>0.186</v>
          </cell>
          <cell r="Q11">
            <v>0.186</v>
          </cell>
          <cell r="R11">
            <v>0.186</v>
          </cell>
          <cell r="S11">
            <v>0.186</v>
          </cell>
          <cell r="T11">
            <v>0.186</v>
          </cell>
          <cell r="U11">
            <v>0.186</v>
          </cell>
          <cell r="V11">
            <v>0.186</v>
          </cell>
          <cell r="W11">
            <v>0.19433333333333333</v>
          </cell>
          <cell r="X11">
            <v>0.20599999999999999</v>
          </cell>
          <cell r="Y11">
            <v>0.20599999999999999</v>
          </cell>
          <cell r="Z11">
            <v>0.20599999999999999</v>
          </cell>
          <cell r="AA11">
            <v>0.20599999999999999</v>
          </cell>
          <cell r="AB11">
            <v>0.19850000000000001</v>
          </cell>
          <cell r="AC11">
            <v>0.19600000000000001</v>
          </cell>
          <cell r="AD11">
            <v>0.19600000000000001</v>
          </cell>
          <cell r="AE11">
            <v>0.19600000000000001</v>
          </cell>
          <cell r="AF11">
            <v>0.19600000000000001</v>
          </cell>
          <cell r="AG11">
            <v>0.19600000000000001</v>
          </cell>
          <cell r="AH11">
            <v>0.19600000000000001</v>
          </cell>
          <cell r="AI11">
            <v>0.19600000000000001</v>
          </cell>
          <cell r="AJ11">
            <v>0.19600000000000001</v>
          </cell>
          <cell r="AK11">
            <v>0.19600000000000001</v>
          </cell>
          <cell r="AL11">
            <v>0.19600000000000001</v>
          </cell>
          <cell r="AM11">
            <v>0.19600000000000001</v>
          </cell>
          <cell r="AN11">
            <v>0.19600000000000001</v>
          </cell>
          <cell r="AO11">
            <v>0.19600000000000001</v>
          </cell>
          <cell r="AP11">
            <v>0.2</v>
          </cell>
          <cell r="AQ11">
            <v>0.2</v>
          </cell>
          <cell r="AR11">
            <v>0.2</v>
          </cell>
          <cell r="AS11">
            <v>0.2</v>
          </cell>
        </row>
        <row r="13">
          <cell r="A13" t="str">
            <v>TVA réduite sur les recettes TC et taxis</v>
          </cell>
          <cell r="C13" t="str">
            <v>FRA</v>
          </cell>
          <cell r="D13" t="str">
            <v>TVAr</v>
          </cell>
          <cell r="F13" t="str">
            <v>% sur prix HT</v>
          </cell>
          <cell r="G13" t="str">
            <v>%</v>
          </cell>
          <cell r="I13">
            <v>7.0000000000000007E-2</v>
          </cell>
          <cell r="J13">
            <v>7.0000000000000007E-2</v>
          </cell>
          <cell r="K13">
            <v>7.0000000000000007E-2</v>
          </cell>
          <cell r="L13">
            <v>7.0000000000000007E-2</v>
          </cell>
          <cell r="M13">
            <v>7.0000000000000007E-2</v>
          </cell>
          <cell r="N13">
            <v>7.0000000000000007E-2</v>
          </cell>
          <cell r="O13">
            <v>7.0000000000000007E-2</v>
          </cell>
          <cell r="P13">
            <v>7.0000000000000007E-2</v>
          </cell>
          <cell r="Q13">
            <v>5.5E-2</v>
          </cell>
          <cell r="R13">
            <v>5.5E-2</v>
          </cell>
          <cell r="S13">
            <v>5.5E-2</v>
          </cell>
          <cell r="T13">
            <v>5.5E-2</v>
          </cell>
          <cell r="U13">
            <v>5.5E-2</v>
          </cell>
          <cell r="V13">
            <v>5.5E-2</v>
          </cell>
          <cell r="W13">
            <v>5.5E-2</v>
          </cell>
          <cell r="X13">
            <v>5.5E-2</v>
          </cell>
          <cell r="Y13">
            <v>5.5E-2</v>
          </cell>
          <cell r="Z13">
            <v>5.5E-2</v>
          </cell>
          <cell r="AA13">
            <v>5.5E-2</v>
          </cell>
          <cell r="AB13">
            <v>5.5E-2</v>
          </cell>
          <cell r="AC13">
            <v>5.5E-2</v>
          </cell>
          <cell r="AD13">
            <v>5.5E-2</v>
          </cell>
          <cell r="AE13">
            <v>5.5E-2</v>
          </cell>
          <cell r="AF13">
            <v>5.5E-2</v>
          </cell>
          <cell r="AG13">
            <v>5.5E-2</v>
          </cell>
          <cell r="AH13">
            <v>5.5E-2</v>
          </cell>
          <cell r="AI13">
            <v>5.5E-2</v>
          </cell>
          <cell r="AJ13">
            <v>5.5E-2</v>
          </cell>
          <cell r="AK13">
            <v>5.5E-2</v>
          </cell>
          <cell r="AL13">
            <v>5.5E-2</v>
          </cell>
          <cell r="AM13">
            <v>5.5E-2</v>
          </cell>
          <cell r="AN13">
            <v>7.0000000000000007E-2</v>
          </cell>
          <cell r="AO13">
            <v>7.0000000000000007E-2</v>
          </cell>
          <cell r="AP13">
            <v>0.1</v>
          </cell>
          <cell r="AQ13">
            <v>0.1</v>
          </cell>
          <cell r="AR13">
            <v>0.1</v>
          </cell>
          <cell r="AS13">
            <v>0.1</v>
          </cell>
        </row>
        <row r="14">
          <cell r="A14" t="str">
            <v>Compensation forfaitaire FCTVA sur recette TTC</v>
          </cell>
          <cell r="C14" t="str">
            <v>FRA</v>
          </cell>
          <cell r="D14" t="str">
            <v>TVA_D</v>
          </cell>
          <cell r="F14" t="str">
            <v>% sur le prix TTC</v>
          </cell>
          <cell r="G14" t="str">
            <v>%</v>
          </cell>
          <cell r="I14">
            <v>0.14965000000000001</v>
          </cell>
          <cell r="J14">
            <v>0.15323500000000001</v>
          </cell>
          <cell r="K14">
            <v>0.14965000000000001</v>
          </cell>
          <cell r="L14">
            <v>0.15323000000000001</v>
          </cell>
          <cell r="M14">
            <v>0.15681999999999999</v>
          </cell>
          <cell r="N14">
            <v>0.15681999999999999</v>
          </cell>
          <cell r="O14">
            <v>0.15681999999999999</v>
          </cell>
          <cell r="P14">
            <v>0.15681999999999999</v>
          </cell>
          <cell r="Q14">
            <v>0.15681999999999999</v>
          </cell>
          <cell r="R14">
            <v>0.15681999999999999</v>
          </cell>
          <cell r="S14">
            <v>0.15681999999999999</v>
          </cell>
          <cell r="T14">
            <v>0.15681999999999999</v>
          </cell>
          <cell r="U14">
            <v>0.15681999999999999</v>
          </cell>
          <cell r="V14">
            <v>0.15681999999999999</v>
          </cell>
          <cell r="W14">
            <v>0.16264916666666668</v>
          </cell>
          <cell r="X14">
            <v>0.15681999999999999</v>
          </cell>
          <cell r="Y14">
            <v>0.15359999999999999</v>
          </cell>
          <cell r="Z14">
            <v>0.16175999999999999</v>
          </cell>
          <cell r="AA14">
            <v>0.16175999999999999</v>
          </cell>
          <cell r="AB14">
            <v>0.16175999999999999</v>
          </cell>
          <cell r="AC14">
            <v>0.16175999999999999</v>
          </cell>
          <cell r="AD14">
            <v>0.15656</v>
          </cell>
          <cell r="AE14">
            <v>0.15482000000000001</v>
          </cell>
          <cell r="AF14">
            <v>0.15482000000000001</v>
          </cell>
          <cell r="AG14">
            <v>0.15482000000000001</v>
          </cell>
          <cell r="AH14">
            <v>0.15482000000000001</v>
          </cell>
          <cell r="AI14">
            <v>0.15482000000000001</v>
          </cell>
          <cell r="AJ14">
            <v>0.15482000000000001</v>
          </cell>
          <cell r="AK14">
            <v>0.15482000000000001</v>
          </cell>
          <cell r="AL14">
            <v>0.15482000000000001</v>
          </cell>
          <cell r="AM14">
            <v>0.15482000000000001</v>
          </cell>
          <cell r="AN14">
            <v>0.15482000000000001</v>
          </cell>
          <cell r="AO14">
            <v>0.15482000000000001</v>
          </cell>
          <cell r="AP14">
            <v>0.15761</v>
          </cell>
          <cell r="AQ14">
            <v>0.16403999999999999</v>
          </cell>
          <cell r="AR14">
            <v>0.16403999999999999</v>
          </cell>
          <cell r="AS14">
            <v>0.16403999999999999</v>
          </cell>
        </row>
        <row r="15">
          <cell r="A15" t="str">
            <v>TVA générale moyenne sur prix TTC</v>
          </cell>
          <cell r="C15" t="str">
            <v>FRA</v>
          </cell>
          <cell r="D15" t="str">
            <v>TVA_TTC</v>
          </cell>
          <cell r="F15" t="str">
            <v>% sur prix TTC</v>
          </cell>
          <cell r="G15" t="str">
            <v>%</v>
          </cell>
          <cell r="I15">
            <v>0.14965986394557823</v>
          </cell>
          <cell r="J15">
            <v>0.15325994919559693</v>
          </cell>
          <cell r="K15">
            <v>0.15682967959527824</v>
          </cell>
          <cell r="L15">
            <v>0.15682967959527824</v>
          </cell>
          <cell r="M15">
            <v>0.15682967959527824</v>
          </cell>
          <cell r="N15">
            <v>0.15682967959527824</v>
          </cell>
          <cell r="O15">
            <v>0.15682967959527824</v>
          </cell>
          <cell r="P15">
            <v>0.15682967959527824</v>
          </cell>
          <cell r="Q15">
            <v>0.15682967959527824</v>
          </cell>
          <cell r="R15">
            <v>0.15682967959527824</v>
          </cell>
          <cell r="S15">
            <v>0.15682967959527824</v>
          </cell>
          <cell r="T15">
            <v>0.15682967959527824</v>
          </cell>
          <cell r="U15">
            <v>0.15682967959527824</v>
          </cell>
          <cell r="V15">
            <v>0.15682967959527824</v>
          </cell>
          <cell r="W15">
            <v>0.16271281049399944</v>
          </cell>
          <cell r="X15">
            <v>0.17081260364842454</v>
          </cell>
          <cell r="Y15">
            <v>0.17081260364842454</v>
          </cell>
          <cell r="Z15">
            <v>0.17081260364842454</v>
          </cell>
          <cell r="AA15">
            <v>0.17081260364842454</v>
          </cell>
          <cell r="AB15">
            <v>0.16562369628702545</v>
          </cell>
          <cell r="AC15">
            <v>0.16387959866220736</v>
          </cell>
          <cell r="AD15">
            <v>0.16387959866220736</v>
          </cell>
          <cell r="AE15">
            <v>0.16387959866220736</v>
          </cell>
          <cell r="AF15">
            <v>0.16387959866220736</v>
          </cell>
          <cell r="AG15">
            <v>0.16387959866220736</v>
          </cell>
          <cell r="AH15">
            <v>0.16387959866220736</v>
          </cell>
          <cell r="AI15">
            <v>0.16387959866220736</v>
          </cell>
          <cell r="AJ15">
            <v>0.16387959866220736</v>
          </cell>
          <cell r="AK15">
            <v>0.16387959866220736</v>
          </cell>
          <cell r="AL15">
            <v>0.16387959866220736</v>
          </cell>
          <cell r="AM15">
            <v>0.16387959866220736</v>
          </cell>
          <cell r="AN15">
            <v>0.16387959866220736</v>
          </cell>
          <cell r="AO15">
            <v>0.16387959866220736</v>
          </cell>
          <cell r="AP15">
            <v>0.16666666666666669</v>
          </cell>
          <cell r="AQ15">
            <v>0.16666666666666669</v>
          </cell>
          <cell r="AR15">
            <v>0.16666666666666669</v>
          </cell>
          <cell r="AS15">
            <v>0.16666666666666669</v>
          </cell>
        </row>
        <row r="16">
          <cell r="A16" t="str">
            <v>TVA résiduelle collectivité sur montant TTC</v>
          </cell>
          <cell r="C16" t="str">
            <v>FRA</v>
          </cell>
          <cell r="D16" t="str">
            <v>TVA_R</v>
          </cell>
          <cell r="F16" t="str">
            <v>% sur le prix TTC</v>
          </cell>
          <cell r="G16" t="str">
            <v>%</v>
          </cell>
          <cell r="I16">
            <v>9.8639455782256746E-6</v>
          </cell>
          <cell r="J16">
            <v>2.4949195596923879E-5</v>
          </cell>
          <cell r="K16">
            <v>7.1796795952782377E-3</v>
          </cell>
          <cell r="L16">
            <v>3.5996795952782379E-3</v>
          </cell>
          <cell r="M16">
            <v>9.6795952782557926E-6</v>
          </cell>
          <cell r="N16">
            <v>9.6795952782557926E-6</v>
          </cell>
          <cell r="O16">
            <v>9.6795952782557926E-6</v>
          </cell>
          <cell r="P16">
            <v>9.6795952782557926E-6</v>
          </cell>
          <cell r="Q16">
            <v>9.6795952782557926E-6</v>
          </cell>
          <cell r="R16">
            <v>9.6795952782557926E-6</v>
          </cell>
          <cell r="S16">
            <v>9.6795952782557926E-6</v>
          </cell>
          <cell r="T16">
            <v>9.6795952782557926E-6</v>
          </cell>
          <cell r="U16">
            <v>9.6795952782557926E-6</v>
          </cell>
          <cell r="V16">
            <v>9.6795952782557926E-6</v>
          </cell>
          <cell r="W16">
            <v>6.3643827332759972E-5</v>
          </cell>
          <cell r="X16">
            <v>1.3992603648424556E-2</v>
          </cell>
          <cell r="Y16">
            <v>1.7212603648424557E-2</v>
          </cell>
          <cell r="Z16">
            <v>9.0526036484245564E-3</v>
          </cell>
          <cell r="AA16">
            <v>9.0526036484245564E-3</v>
          </cell>
          <cell r="AB16">
            <v>3.8636962870254588E-3</v>
          </cell>
          <cell r="AC16">
            <v>2.1195986622073726E-3</v>
          </cell>
          <cell r="AD16">
            <v>7.319598662207355E-3</v>
          </cell>
          <cell r="AE16">
            <v>9.0595986622073466E-3</v>
          </cell>
          <cell r="AF16">
            <v>9.0595986622073466E-3</v>
          </cell>
          <cell r="AG16">
            <v>9.0595986622073466E-3</v>
          </cell>
          <cell r="AH16">
            <v>9.0595986622073466E-3</v>
          </cell>
          <cell r="AI16">
            <v>9.0595986622073466E-3</v>
          </cell>
          <cell r="AJ16">
            <v>9.0595986622073466E-3</v>
          </cell>
          <cell r="AK16">
            <v>9.0595986622073466E-3</v>
          </cell>
          <cell r="AL16">
            <v>9.0595986622073466E-3</v>
          </cell>
          <cell r="AM16">
            <v>9.0595986622073466E-3</v>
          </cell>
          <cell r="AN16">
            <v>9.0595986622073466E-3</v>
          </cell>
          <cell r="AO16">
            <v>9.0595986622073466E-3</v>
          </cell>
          <cell r="AP16">
            <v>9.0566666666666851E-3</v>
          </cell>
          <cell r="AQ16">
            <v>2.6266666666666938E-3</v>
          </cell>
          <cell r="AR16">
            <v>2.6266666666666938E-3</v>
          </cell>
          <cell r="AS16">
            <v>2.6266666666666938E-3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2010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_Eval PDU voirie constan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6D79-EE03-458A-9A29-A2AB2539E9A4}">
  <dimension ref="A2:J67"/>
  <sheetViews>
    <sheetView tabSelected="1" zoomScale="85" zoomScaleNormal="85" workbookViewId="0">
      <selection activeCell="H70" sqref="H70"/>
    </sheetView>
  </sheetViews>
  <sheetFormatPr baseColWidth="10" defaultRowHeight="12.5"/>
  <cols>
    <col min="1" max="1" width="39.54296875" bestFit="1" customWidth="1"/>
    <col min="2" max="2" width="16.453125" bestFit="1" customWidth="1"/>
  </cols>
  <sheetData>
    <row r="2" spans="1:10" s="3" customFormat="1" ht="13">
      <c r="A2" s="1" t="s">
        <v>6</v>
      </c>
      <c r="B2" s="2"/>
      <c r="C2" s="2"/>
      <c r="D2" s="2"/>
      <c r="E2" s="2"/>
      <c r="F2" s="2"/>
      <c r="G2" s="2"/>
      <c r="H2" s="2"/>
    </row>
    <row r="4" spans="1:10" ht="13">
      <c r="B4" s="4">
        <v>2010</v>
      </c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 t="s">
        <v>5</v>
      </c>
      <c r="J4" s="4">
        <v>2018</v>
      </c>
    </row>
    <row r="5" spans="1:10">
      <c r="A5" s="10" t="s">
        <v>0</v>
      </c>
      <c r="B5" s="5">
        <v>741272997.53902996</v>
      </c>
      <c r="C5" s="5">
        <v>879351137.4579246</v>
      </c>
      <c r="D5" s="5">
        <v>882030219.44932973</v>
      </c>
      <c r="E5" s="5">
        <v>887512452.87370586</v>
      </c>
      <c r="F5" s="5">
        <v>692640499.15105319</v>
      </c>
      <c r="G5" s="5">
        <v>555949381.12813306</v>
      </c>
      <c r="H5" s="5">
        <v>591317073.69855201</v>
      </c>
      <c r="I5" s="5">
        <v>566489725.63582981</v>
      </c>
      <c r="J5" s="5">
        <v>580553242.37045288</v>
      </c>
    </row>
    <row r="6" spans="1:10" ht="13">
      <c r="A6" s="10"/>
      <c r="B6" s="6">
        <v>0.54716864080490124</v>
      </c>
      <c r="C6" s="6">
        <v>0.60026928095519727</v>
      </c>
      <c r="D6" s="6">
        <v>0.6040079020708079</v>
      </c>
      <c r="E6" s="6">
        <v>0.63679010204386899</v>
      </c>
      <c r="F6" s="6">
        <v>0.62583747236628684</v>
      </c>
      <c r="G6" s="6">
        <v>0.56099041827858831</v>
      </c>
      <c r="H6" s="7">
        <v>0.58852130488156029</v>
      </c>
      <c r="I6" s="7">
        <v>0.60933723886990299</v>
      </c>
      <c r="J6" s="7">
        <v>0.61353718505357024</v>
      </c>
    </row>
    <row r="7" spans="1:10">
      <c r="A7" s="10" t="s">
        <v>1</v>
      </c>
      <c r="B7" s="5">
        <v>371788632.99439842</v>
      </c>
      <c r="C7" s="5">
        <v>335033068.82811379</v>
      </c>
      <c r="D7" s="5">
        <v>344638939.7843346</v>
      </c>
      <c r="E7" s="5">
        <v>330509479.42211258</v>
      </c>
      <c r="F7" s="5">
        <v>272543766.4470408</v>
      </c>
      <c r="G7" s="5">
        <v>286897056.88023448</v>
      </c>
      <c r="H7" s="5">
        <v>282018908.71380407</v>
      </c>
      <c r="I7" s="5">
        <v>258454519.63643029</v>
      </c>
      <c r="J7" s="5">
        <v>250019791.6906572</v>
      </c>
    </row>
    <row r="8" spans="1:10" ht="13">
      <c r="A8" s="10"/>
      <c r="B8" s="6">
        <v>0.27443476513731513</v>
      </c>
      <c r="C8" s="6">
        <v>0.22870279090448981</v>
      </c>
      <c r="D8" s="6">
        <v>0.23600624831313044</v>
      </c>
      <c r="E8" s="6">
        <v>0.23714052061602175</v>
      </c>
      <c r="F8" s="6">
        <v>0.24625776591386644</v>
      </c>
      <c r="G8" s="6">
        <v>0.28949847846857191</v>
      </c>
      <c r="H8" s="7">
        <v>0.28068551296750427</v>
      </c>
      <c r="I8" s="7">
        <v>0.27800321213583673</v>
      </c>
      <c r="J8" s="7">
        <v>0.26422458442439134</v>
      </c>
    </row>
    <row r="9" spans="1:10">
      <c r="A9" s="10" t="s">
        <v>4</v>
      </c>
      <c r="B9" s="5">
        <v>241681573.40566319</v>
      </c>
      <c r="C9" s="5">
        <v>250543560.89643267</v>
      </c>
      <c r="D9" s="5">
        <v>233626668.72709185</v>
      </c>
      <c r="E9" s="5">
        <v>175706472.12678123</v>
      </c>
      <c r="F9" s="5">
        <v>141557547.94685805</v>
      </c>
      <c r="G9" s="5">
        <v>148167602.5416941</v>
      </c>
      <c r="H9" s="5">
        <v>131414514.79785843</v>
      </c>
      <c r="I9" s="5">
        <v>104737529.44818936</v>
      </c>
      <c r="J9" s="5">
        <v>115666666.66666664</v>
      </c>
    </row>
    <row r="10" spans="1:10" ht="13">
      <c r="A10" s="10"/>
      <c r="B10" s="6">
        <v>0.17839659405778355</v>
      </c>
      <c r="C10" s="6">
        <v>0.1710279281403129</v>
      </c>
      <c r="D10" s="6">
        <v>0.15998584961606171</v>
      </c>
      <c r="E10" s="6">
        <v>0.12606937734010934</v>
      </c>
      <c r="F10" s="6">
        <v>0.12790476171984666</v>
      </c>
      <c r="G10" s="6">
        <v>0.14951110325283967</v>
      </c>
      <c r="H10" s="7">
        <v>0.13079318215093533</v>
      </c>
      <c r="I10" s="7">
        <v>0.11265954899426033</v>
      </c>
      <c r="J10" s="7">
        <v>0.12223823052203846</v>
      </c>
    </row>
    <row r="11" spans="1:10" ht="13">
      <c r="A11" s="8" t="s">
        <v>2</v>
      </c>
      <c r="B11" s="9">
        <f>SUM(B5,B7,B9)</f>
        <v>1354743203.9390917</v>
      </c>
      <c r="C11" s="9">
        <f t="shared" ref="C11:J11" si="0">SUM(C5,C7,C9)</f>
        <v>1464927767.182471</v>
      </c>
      <c r="D11" s="9">
        <f t="shared" si="0"/>
        <v>1460295827.9607561</v>
      </c>
      <c r="E11" s="9">
        <f t="shared" si="0"/>
        <v>1393728404.4225996</v>
      </c>
      <c r="F11" s="9">
        <f t="shared" si="0"/>
        <v>1106741813.5449519</v>
      </c>
      <c r="G11" s="9">
        <f t="shared" si="0"/>
        <v>991014040.5500617</v>
      </c>
      <c r="H11" s="9">
        <f t="shared" si="0"/>
        <v>1004750497.2102146</v>
      </c>
      <c r="I11" s="9">
        <f t="shared" si="0"/>
        <v>929681774.72044945</v>
      </c>
      <c r="J11" s="9">
        <f t="shared" si="0"/>
        <v>946239700.72777665</v>
      </c>
    </row>
    <row r="12" spans="1:10" ht="13">
      <c r="A12" s="13" t="s">
        <v>7</v>
      </c>
    </row>
    <row r="29" spans="1:10" s="3" customFormat="1" ht="13">
      <c r="A29" s="1" t="s">
        <v>8</v>
      </c>
      <c r="B29" s="2"/>
      <c r="C29" s="2"/>
      <c r="D29" s="2"/>
      <c r="E29" s="2"/>
      <c r="F29" s="2"/>
      <c r="G29" s="2"/>
      <c r="H29" s="2"/>
    </row>
    <row r="31" spans="1:10" ht="13">
      <c r="B31" s="4">
        <v>2010</v>
      </c>
      <c r="C31" s="4">
        <v>2011</v>
      </c>
      <c r="D31" s="4">
        <v>2012</v>
      </c>
      <c r="E31" s="4">
        <v>2013</v>
      </c>
      <c r="F31" s="4">
        <v>2014</v>
      </c>
      <c r="G31" s="4">
        <v>2015</v>
      </c>
      <c r="H31" s="4">
        <v>2016</v>
      </c>
      <c r="I31" s="4" t="s">
        <v>5</v>
      </c>
      <c r="J31" s="4">
        <v>2018</v>
      </c>
    </row>
    <row r="32" spans="1:10">
      <c r="A32" s="10" t="s">
        <v>0</v>
      </c>
      <c r="B32" s="5">
        <v>506245820.21547633</v>
      </c>
      <c r="C32" s="5">
        <v>563670109.33493328</v>
      </c>
      <c r="D32" s="5">
        <v>555948416.6353966</v>
      </c>
      <c r="E32" s="5">
        <v>562591220.48210979</v>
      </c>
      <c r="F32" s="5">
        <v>550721055.66054654</v>
      </c>
      <c r="G32" s="5">
        <v>527894000.48923999</v>
      </c>
      <c r="H32" s="5">
        <v>500281641.5429799</v>
      </c>
      <c r="I32" s="5">
        <v>460741481.6526109</v>
      </c>
      <c r="J32" s="5">
        <v>495056756.6338622</v>
      </c>
    </row>
    <row r="33" spans="1:10" ht="13">
      <c r="A33" s="10"/>
      <c r="B33" s="6">
        <v>0.72219411470180983</v>
      </c>
      <c r="C33" s="6">
        <v>0.76559544885890185</v>
      </c>
      <c r="D33" s="6">
        <v>0.76593054946913919</v>
      </c>
      <c r="E33" s="6">
        <v>0.77309111280170595</v>
      </c>
      <c r="F33" s="6">
        <v>0.76964153977645167</v>
      </c>
      <c r="G33" s="6">
        <v>0.76470326221601514</v>
      </c>
      <c r="H33" s="7">
        <v>0.7760209718173946</v>
      </c>
      <c r="I33" s="7">
        <v>0.74875070074259553</v>
      </c>
      <c r="J33" s="7">
        <v>0.76650904025929256</v>
      </c>
    </row>
    <row r="34" spans="1:10">
      <c r="A34" s="10" t="s">
        <v>1</v>
      </c>
      <c r="B34" s="5">
        <v>97928985.09359771</v>
      </c>
      <c r="C34" s="5">
        <v>98583264.043233976</v>
      </c>
      <c r="D34" s="5">
        <v>91496991.146882102</v>
      </c>
      <c r="E34" s="5">
        <v>88971606.986070096</v>
      </c>
      <c r="F34" s="5">
        <v>87553790.567069992</v>
      </c>
      <c r="G34" s="5">
        <v>84011598.472437978</v>
      </c>
      <c r="H34" s="5">
        <v>77808780.634792581</v>
      </c>
      <c r="I34" s="5">
        <v>74771088.071982339</v>
      </c>
      <c r="J34" s="5">
        <v>69908317.429999992</v>
      </c>
    </row>
    <row r="35" spans="1:10" ht="13">
      <c r="A35" s="10"/>
      <c r="B35" s="6">
        <v>0.13970236171671496</v>
      </c>
      <c r="C35" s="6">
        <v>0.13389906087836939</v>
      </c>
      <c r="D35" s="6">
        <v>0.12605547314628765</v>
      </c>
      <c r="E35" s="6">
        <v>0.12226134384691177</v>
      </c>
      <c r="F35" s="6">
        <v>0.12235783159676304</v>
      </c>
      <c r="G35" s="6">
        <v>0.12169856705383185</v>
      </c>
      <c r="H35" s="7">
        <v>0.12069450595450398</v>
      </c>
      <c r="I35" s="7">
        <v>0.12151044960912488</v>
      </c>
      <c r="J35" s="7">
        <v>0.10824083618970246</v>
      </c>
    </row>
    <row r="36" spans="1:10">
      <c r="A36" s="10" t="s">
        <v>4</v>
      </c>
      <c r="B36" s="5">
        <v>96808226.689881787</v>
      </c>
      <c r="C36" s="5">
        <v>73997227.608381793</v>
      </c>
      <c r="D36" s="5">
        <v>78401624.981619239</v>
      </c>
      <c r="E36" s="5">
        <v>76153752.332177386</v>
      </c>
      <c r="F36" s="5">
        <v>77280418.396623641</v>
      </c>
      <c r="G36" s="5">
        <v>78419690.03927204</v>
      </c>
      <c r="H36" s="5">
        <v>66584992.162319653</v>
      </c>
      <c r="I36" s="5">
        <v>79834409.177272156</v>
      </c>
      <c r="J36" s="5">
        <v>80893918.631639093</v>
      </c>
    </row>
    <row r="37" spans="1:10" ht="13">
      <c r="A37" s="10"/>
      <c r="B37" s="6">
        <v>0.13810352358147521</v>
      </c>
      <c r="C37" s="6">
        <v>0.10050549026272874</v>
      </c>
      <c r="D37" s="6">
        <v>0.10801397738457322</v>
      </c>
      <c r="E37" s="6">
        <v>0.10464754335138207</v>
      </c>
      <c r="F37" s="6">
        <v>0.10800062862678529</v>
      </c>
      <c r="G37" s="6">
        <v>0.11359817073015285</v>
      </c>
      <c r="H37" s="7">
        <v>0.10328452222810128</v>
      </c>
      <c r="I37" s="7">
        <v>0.12973884964827956</v>
      </c>
      <c r="J37" s="7">
        <v>0.12525012355100487</v>
      </c>
    </row>
    <row r="38" spans="1:10" ht="13">
      <c r="A38" s="8" t="s">
        <v>2</v>
      </c>
      <c r="B38" s="9">
        <f>SUM(B32,B34,B36)</f>
        <v>700983031.99895585</v>
      </c>
      <c r="C38" s="9">
        <f t="shared" ref="C38:J38" si="1">SUM(C32,C34,C36)</f>
        <v>736250600.98654902</v>
      </c>
      <c r="D38" s="9">
        <f t="shared" si="1"/>
        <v>725847032.7638979</v>
      </c>
      <c r="E38" s="9">
        <f t="shared" si="1"/>
        <v>727716579.80035734</v>
      </c>
      <c r="F38" s="9">
        <f t="shared" si="1"/>
        <v>715555264.62424016</v>
      </c>
      <c r="G38" s="9">
        <f t="shared" si="1"/>
        <v>690325289.0009501</v>
      </c>
      <c r="H38" s="9">
        <f t="shared" si="1"/>
        <v>644675414.34009218</v>
      </c>
      <c r="I38" s="9">
        <f t="shared" si="1"/>
        <v>615346978.90186536</v>
      </c>
      <c r="J38" s="9">
        <f t="shared" si="1"/>
        <v>645858992.69550133</v>
      </c>
    </row>
    <row r="39" spans="1:10" ht="13">
      <c r="A39" s="13" t="s">
        <v>7</v>
      </c>
    </row>
    <row r="55" spans="1:10" s="3" customFormat="1" ht="13">
      <c r="A55" s="1" t="s">
        <v>9</v>
      </c>
      <c r="B55" s="2"/>
      <c r="C55" s="2"/>
      <c r="D55" s="2"/>
      <c r="E55" s="2"/>
      <c r="F55" s="2"/>
      <c r="G55" s="2"/>
    </row>
    <row r="57" spans="1:10" ht="13">
      <c r="B57" s="4">
        <v>2010</v>
      </c>
      <c r="C57" s="4">
        <v>2011</v>
      </c>
      <c r="D57" s="4">
        <v>2012</v>
      </c>
      <c r="E57" s="4">
        <v>2013</v>
      </c>
      <c r="F57" s="4">
        <v>2014</v>
      </c>
      <c r="G57" s="4">
        <v>2015</v>
      </c>
      <c r="H57" s="4">
        <v>2016</v>
      </c>
      <c r="I57" s="4" t="s">
        <v>5</v>
      </c>
      <c r="J57" s="4">
        <v>2018</v>
      </c>
    </row>
    <row r="58" spans="1:10">
      <c r="A58" s="10" t="s">
        <v>0</v>
      </c>
      <c r="B58" s="5">
        <v>631118286.74381471</v>
      </c>
      <c r="C58" s="5">
        <v>765865717.89731002</v>
      </c>
      <c r="D58" s="5">
        <v>768914042.63735116</v>
      </c>
      <c r="E58" s="5">
        <v>770952566.06023705</v>
      </c>
      <c r="F58" s="5">
        <v>580762332.00682139</v>
      </c>
      <c r="G58" s="5">
        <v>451808438.2830292</v>
      </c>
      <c r="H58" s="5">
        <v>496969210.79526889</v>
      </c>
      <c r="I58" s="5">
        <v>505603942.61522973</v>
      </c>
      <c r="J58" s="5">
        <v>511075097.81145281</v>
      </c>
    </row>
    <row r="59" spans="1:10" ht="13">
      <c r="A59" s="10"/>
      <c r="B59" s="6">
        <v>0.51863381332424752</v>
      </c>
      <c r="C59" s="6">
        <v>0.57688928180591503</v>
      </c>
      <c r="D59" s="6">
        <v>0.58114515995948057</v>
      </c>
      <c r="E59" s="6">
        <v>0.61463740470146777</v>
      </c>
      <c r="F59" s="6">
        <v>0.59327506535028984</v>
      </c>
      <c r="G59" s="6">
        <v>0.50923117377674643</v>
      </c>
      <c r="H59" s="7">
        <v>0.54572653322923459</v>
      </c>
      <c r="I59" s="7">
        <v>0.57930419132773814</v>
      </c>
      <c r="J59" s="7">
        <v>0.57205625074190625</v>
      </c>
    </row>
    <row r="60" spans="1:10">
      <c r="A60" s="10" t="s">
        <v>1</v>
      </c>
      <c r="B60" s="5">
        <v>282653458.49117512</v>
      </c>
      <c r="C60" s="5">
        <v>274928348.63321429</v>
      </c>
      <c r="D60" s="5">
        <v>266374701.29756925</v>
      </c>
      <c r="E60" s="5">
        <v>256861630.54127058</v>
      </c>
      <c r="F60" s="5">
        <v>223129038.53861055</v>
      </c>
      <c r="G60" s="5">
        <v>227508336.01755744</v>
      </c>
      <c r="H60" s="5">
        <v>240962657.52638471</v>
      </c>
      <c r="I60" s="5">
        <v>246902504.69845495</v>
      </c>
      <c r="J60" s="5">
        <v>221721830.86015719</v>
      </c>
    </row>
    <row r="61" spans="1:10" ht="13">
      <c r="A61" s="10"/>
      <c r="B61" s="6">
        <v>0.23227601561491557</v>
      </c>
      <c r="C61" s="6">
        <v>0.20709011238490674</v>
      </c>
      <c r="D61" s="6">
        <v>0.20132597378995373</v>
      </c>
      <c r="E61" s="6">
        <v>0.20478142613891812</v>
      </c>
      <c r="F61" s="6">
        <v>0.22793643393350563</v>
      </c>
      <c r="G61" s="6">
        <v>0.25642357950304556</v>
      </c>
      <c r="H61" s="7">
        <v>0.26460334538460933</v>
      </c>
      <c r="I61" s="7">
        <v>0.28289268291956382</v>
      </c>
      <c r="J61" s="7">
        <v>0.24817753753340921</v>
      </c>
    </row>
    <row r="62" spans="1:10">
      <c r="A62" s="11" t="s">
        <v>3</v>
      </c>
      <c r="B62" s="5">
        <v>109705569.29055347</v>
      </c>
      <c r="C62" s="5">
        <v>81837100.744743615</v>
      </c>
      <c r="D62" s="5">
        <v>98496758.716976479</v>
      </c>
      <c r="E62" s="5">
        <v>79809383.379388914</v>
      </c>
      <c r="F62" s="5">
        <v>39257625.321940117</v>
      </c>
      <c r="G62" s="5">
        <v>68062726.647401392</v>
      </c>
      <c r="H62" s="5">
        <v>39825455.020619996</v>
      </c>
      <c r="I62" s="5">
        <v>43930999.34453328</v>
      </c>
      <c r="J62" s="5">
        <v>90774367.310000002</v>
      </c>
    </row>
    <row r="63" spans="1:10" ht="13">
      <c r="A63" s="12"/>
      <c r="B63" s="6">
        <v>9.0152700276870612E-2</v>
      </c>
      <c r="C63" s="6">
        <v>6.1643895490362803E-2</v>
      </c>
      <c r="D63" s="6">
        <v>7.4443840827426042E-2</v>
      </c>
      <c r="E63" s="6">
        <v>6.3627562097379839E-2</v>
      </c>
      <c r="F63" s="6">
        <v>4.0103444980480678E-2</v>
      </c>
      <c r="G63" s="6">
        <v>7.671318028679662E-2</v>
      </c>
      <c r="H63" s="7">
        <v>4.3732704221053263E-2</v>
      </c>
      <c r="I63" s="7">
        <v>5.0334678795951431E-2</v>
      </c>
      <c r="J63" s="7">
        <v>0.10160550660596791</v>
      </c>
    </row>
    <row r="64" spans="1:10">
      <c r="A64" s="10" t="s">
        <v>4</v>
      </c>
      <c r="B64" s="5">
        <v>193408801.51572287</v>
      </c>
      <c r="C64" s="5">
        <v>204947177.56729245</v>
      </c>
      <c r="D64" s="5">
        <v>189316014.17216557</v>
      </c>
      <c r="E64" s="5">
        <v>146697358.12519255</v>
      </c>
      <c r="F64" s="5">
        <v>135760056.485805</v>
      </c>
      <c r="G64" s="5">
        <v>139856908.66174245</v>
      </c>
      <c r="H64" s="5">
        <v>132898803.00464711</v>
      </c>
      <c r="I64" s="5">
        <v>76340534.554742143</v>
      </c>
      <c r="J64" s="5">
        <v>69828779.882666662</v>
      </c>
    </row>
    <row r="65" spans="1:10" ht="13">
      <c r="A65" s="10"/>
      <c r="B65" s="6">
        <v>0.15893747078396622</v>
      </c>
      <c r="C65" s="6">
        <v>0.15437671031881547</v>
      </c>
      <c r="D65" s="6">
        <v>0.14308502542313961</v>
      </c>
      <c r="E65" s="6">
        <v>0.11695360706223422</v>
      </c>
      <c r="F65" s="6">
        <v>0.13868505573572387</v>
      </c>
      <c r="G65" s="6">
        <v>0.15763206643341141</v>
      </c>
      <c r="H65" s="7">
        <v>0.14593741716510278</v>
      </c>
      <c r="I65" s="7">
        <v>8.7468446956746548E-2</v>
      </c>
      <c r="J65" s="7">
        <v>7.8160705118716478E-2</v>
      </c>
    </row>
    <row r="66" spans="1:10" ht="13">
      <c r="A66" s="8" t="s">
        <v>2</v>
      </c>
      <c r="B66" s="9">
        <f>SUM(B58,B60,B62,B64)</f>
        <v>1216886116.0412662</v>
      </c>
      <c r="C66" s="9">
        <f t="shared" ref="C66:J66" si="2">SUM(C58,C60,C62,C64)</f>
        <v>1327578344.8425603</v>
      </c>
      <c r="D66" s="9">
        <f t="shared" si="2"/>
        <v>1323101516.8240626</v>
      </c>
      <c r="E66" s="9">
        <f t="shared" si="2"/>
        <v>1254320938.1060891</v>
      </c>
      <c r="F66" s="9">
        <f t="shared" si="2"/>
        <v>978909052.35317707</v>
      </c>
      <c r="G66" s="9">
        <f t="shared" si="2"/>
        <v>887236409.60973048</v>
      </c>
      <c r="H66" s="9">
        <f t="shared" si="2"/>
        <v>910656126.34692073</v>
      </c>
      <c r="I66" s="9">
        <f t="shared" si="2"/>
        <v>872777981.21296012</v>
      </c>
      <c r="J66" s="9">
        <f t="shared" si="2"/>
        <v>893400075.86427677</v>
      </c>
    </row>
    <row r="67" spans="1:10" ht="13">
      <c r="A67" s="13" t="s">
        <v>7</v>
      </c>
    </row>
  </sheetData>
  <mergeCells count="10">
    <mergeCell ref="A58:A59"/>
    <mergeCell ref="A60:A61"/>
    <mergeCell ref="A62:A63"/>
    <mergeCell ref="A64:A65"/>
    <mergeCell ref="A5:A6"/>
    <mergeCell ref="A7:A8"/>
    <mergeCell ref="A9:A10"/>
    <mergeCell ref="A32:A33"/>
    <mergeCell ref="A34:A35"/>
    <mergeCell ref="A36:A3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voirie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olivier.mahieu</dc:creator>
  <cp:lastModifiedBy>Olivier MAHIEU</cp:lastModifiedBy>
  <dcterms:created xsi:type="dcterms:W3CDTF">2018-05-30T17:15:53Z</dcterms:created>
  <dcterms:modified xsi:type="dcterms:W3CDTF">2020-11-25T17:16:52Z</dcterms:modified>
</cp:coreProperties>
</file>